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firstSheet="4" activeTab="4"/>
  </bookViews>
  <sheets>
    <sheet name="Bieu 2 Bsung -T5" sheetId="1" r:id="rId1"/>
    <sheet name="Bieu 2 Bsung- T10" sheetId="2" r:id="rId2"/>
    <sheet name="Bieu 2 Bsung- T12" sheetId="3" r:id="rId3"/>
    <sheet name="Bieu 2- Du toan 2019" sheetId="4" r:id="rId4"/>
    <sheet name="Du toan 2023" sheetId="5" r:id="rId5"/>
    <sheet name="Bieu 7" sheetId="6" r:id="rId6"/>
    <sheet name="Bieu 8" sheetId="7" r:id="rId7"/>
  </sheets>
  <definedNames>
    <definedName name="_xlnm.Print_Titles" localSheetId="3">'Bieu 2- Du toan 2019'!$8:$8</definedName>
    <definedName name="_xlnm.Print_Titles" localSheetId="5">'Bieu 7'!$13:$13</definedName>
    <definedName name="_xlnm.Print_Titles" localSheetId="6">'Bieu 8'!$8:$8</definedName>
    <definedName name="_xlnm.Print_Titles" localSheetId="4">'Du toan 2023'!$8:$8</definedName>
  </definedNames>
  <calcPr fullCalcOnLoad="1"/>
</workbook>
</file>

<file path=xl/sharedStrings.xml><?xml version="1.0" encoding="utf-8"?>
<sst xmlns="http://schemas.openxmlformats.org/spreadsheetml/2006/main" count="844" uniqueCount="140">
  <si>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</si>
  <si>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</si>
  <si>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</si>
  <si>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</si>
  <si>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</si>
  <si>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</si>
  <si>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</si>
  <si>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</si>
  <si>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</si>
  <si>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</si>
  <si>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</si>
  <si>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</si>
  <si>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</si>
  <si>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</si>
  <si>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</si>
  <si>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</si>
  <si>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</si>
  <si>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</si>
  <si>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</si>
  <si>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</si>
  <si>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</si>
  <si>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</si>
  <si>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</si>
  <si>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</si>
  <si>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</si>
  <si>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</si>
  <si>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</si>
  <si>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</si>
  <si>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</si>
  <si>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</si>
  <si>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</si>
  <si>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</si>
  <si>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</si>
  <si>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</si>
  <si>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</si>
  <si>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</si>
  <si>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</si>
  <si>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</si>
  <si>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</si>
  <si>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</si>
  <si>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</si>
  <si>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</si>
  <si>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</si>
  <si>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</si>
  <si>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</si>
  <si>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</si>
  <si>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</si>
  <si>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</si>
  <si>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</si>
  <si>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</si>
  <si>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</si>
  <si>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</si>
  <si>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</si>
  <si>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</si>
  <si>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</si>
  <si>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</si>
  <si>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</si>
  <si>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</si>
  <si>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</si>
  <si>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</si>
  <si>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</si>
  <si>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</si>
  <si>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</si>
  <si>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</si>
  <si>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</si>
  <si>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</si>
  <si>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</si>
  <si>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</si>
  <si>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</si>
  <si>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</si>
  <si>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</si>
  <si>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</si>
  <si>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</si>
  <si>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</si>
  <si>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</si>
  <si>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</si>
  <si>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</si>
  <si>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</si>
  <si>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</si>
  <si>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</si>
  <si>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</si>
  <si>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</si>
  <si>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</si>
  <si>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</si>
  <si>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</si>
  <si>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</si>
  <si>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</si>
  <si>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</si>
  <si>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</si>
  <si>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</si>
  <si>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</si>
  <si>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</si>
  <si>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</si>
  <si>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</si>
  <si>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</si>
  <si>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</si>
  <si>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</si>
  <si>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</si>
  <si>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</si>
  <si>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</si>
  <si>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</si>
  <si>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</si>
  <si>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</si>
  <si>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</si>
  <si>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</si>
  <si>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</si>
  <si>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</si>
  <si>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</si>
  <si>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</si>
  <si>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</si>
  <si>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</si>
  <si>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</si>
  <si>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</si>
  <si>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</si>
  <si>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</si>
  <si>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</si>
  <si>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</si>
  <si>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</si>
  <si>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</si>
  <si>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Thanh toán công tác phí</t>
  </si>
  <si>
    <t>Chi phí thuê mướn</t>
  </si>
  <si>
    <t xml:space="preserve">  Đơn vị: Trường THCS Đa Tốn</t>
  </si>
  <si>
    <t>Nguyễn Đức Tuấn</t>
  </si>
  <si>
    <t>Ngày 25 tháng 12 năm 2019</t>
  </si>
  <si>
    <t xml:space="preserve">  Đơn vị: Trường THCS Bát Tràng</t>
  </si>
  <si>
    <t>Nguyễn Thị Lan</t>
  </si>
  <si>
    <t>(Kèm theo Quyết định số     /QĐ- THCS BT ngày 02/01/2021 của trường THCS Bát Tràng)</t>
  </si>
  <si>
    <t>DỰ TOÁN BỔ SUNG THU, CHI NGÂN SÁCH NHÀ NƯỚC  NĂM 2021</t>
  </si>
  <si>
    <t>Ngày 25 tháng 11 năm 2021</t>
  </si>
  <si>
    <t>(Kèm theo Quyết định số    /QĐ- THCS Đa Tốn ngày 25/12/2021 của trường THCS Đa Tốn)</t>
  </si>
  <si>
    <t>(Kèm theo Quyết định số     /QĐ- THCSBT  ngày 30/12/2021 của trường THCS Bát Tràng)</t>
  </si>
  <si>
    <t>Ngày 30 tháng 12 năm 2021</t>
  </si>
  <si>
    <t>(Kèm theo Quyết định số    /QĐ- THCS BT ngày 25/11/2021 của trường THCS Bát Tràng)</t>
  </si>
  <si>
    <t>DỰ TOÁN THU, CHI NGÂN SÁCH NHÀ NƯỚC  NĂM 2022</t>
  </si>
  <si>
    <t>Vật tư văn phòng, VPP</t>
  </si>
  <si>
    <t>Chè nước cơ quan</t>
  </si>
  <si>
    <t>DỰ TOÁN THU, CHI NGÂN SÁCH NHÀ NƯỚC  NĂM 2023</t>
  </si>
  <si>
    <t>(Kèm theo Quyết định số  05 /QĐ- THCS Bát Tràng ngày 02/01/2023 của trường THCS Bát Tràng)</t>
  </si>
  <si>
    <t xml:space="preserve">                                                              Ngày 02 tháng 01 năm 2023</t>
  </si>
  <si>
    <t xml:space="preserve">                                                HIỆU TRƯỞNG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</si>
</sst>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1">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5" applyNumberFormat="0" applyFill="0" applyAlignment="0" applyProtection="0"/>
    <xf numFmtId="0" fontId="56" fillId="31" borderId="0" applyNumberFormat="0" applyBorder="0" applyAlignment="0" applyProtection="0"/>
    <xf numFmtId="0" fontId="1" fillId="32" borderId="6" applyNumberFormat="0" applyFont="0" applyAlignment="0" applyProtection="0"/>
    <xf numFmtId="0" fontId="57" fillId="27" borderId="7"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0" borderId="0" applyNumberFormat="0" applyFill="0" applyBorder="0" applyAlignment="0" applyProtection="0"/>
  </cellStyleXfs>
  <cellXfs count="83">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1" xfId="0" applyFont="1" applyBorder="1" applyAlignment="1" quotePrefix="1">
      <alignment horizontal="center"/>
    </xf>
    <xf numFmtId="0" fontId="19" fillId="0" borderId="11" xfId="0" applyFont="1" applyBorder="1" applyAlignment="1">
      <alignment wrapText="1"/>
    </xf>
    <xf numFmtId="3" fontId="19" fillId="0" borderId="11" xfId="0" applyNumberFormat="1" applyFont="1" applyBorder="1" applyAlignment="1">
      <alignment horizontal="right"/>
    </xf>
    <xf numFmtId="0" fontId="20" fillId="0" borderId="11" xfId="0" applyFont="1" applyBorder="1" applyAlignment="1">
      <alignment horizontal="center"/>
    </xf>
    <xf numFmtId="0" fontId="20" fillId="0" borderId="11" xfId="0" applyFont="1" applyBorder="1" applyAlignment="1">
      <alignment wrapText="1"/>
    </xf>
    <xf numFmtId="3" fontId="20"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23" fillId="0" borderId="11" xfId="0" applyNumberFormat="1" applyFont="1" applyBorder="1" applyAlignment="1">
      <alignment horizontal="right"/>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0"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7"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49">
      <selection activeCell="F63" sqref="F63"/>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124</v>
      </c>
      <c r="B2" s="71"/>
      <c r="C2" s="4"/>
      <c r="E2"/>
    </row>
    <row r="3" spans="1:5" s="2" customFormat="1" ht="15.75">
      <c r="A3" s="71" t="s">
        <v>100</v>
      </c>
      <c r="B3" s="71"/>
      <c r="C3" s="4"/>
      <c r="E3"/>
    </row>
    <row r="4" spans="1:5" s="2" customFormat="1" ht="15.75">
      <c r="A4" s="72" t="s">
        <v>127</v>
      </c>
      <c r="B4" s="72"/>
      <c r="C4" s="72"/>
      <c r="E4"/>
    </row>
    <row r="5" spans="1:5" s="2" customFormat="1" ht="15.75">
      <c r="A5" s="69" t="s">
        <v>130</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63301000</v>
      </c>
      <c r="E32">
        <v>793500</v>
      </c>
    </row>
    <row r="33" spans="1:5" s="2" customFormat="1" ht="15.75">
      <c r="A33" s="11" t="s">
        <v>7</v>
      </c>
      <c r="B33" s="12" t="s">
        <v>27</v>
      </c>
      <c r="C33" s="60">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63301000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v>63301000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v>63301000</v>
      </c>
      <c r="E63"/>
    </row>
    <row r="64" spans="1:5" s="2" customFormat="1" ht="15.75">
      <c r="A64" s="52" t="s">
        <v>116</v>
      </c>
      <c r="B64" s="53" t="s">
        <v>117</v>
      </c>
      <c r="C64" s="54">
        <f>C65</f>
        <v>0</v>
      </c>
      <c r="E64"/>
    </row>
    <row r="65" spans="1:5" s="2" customFormat="1" ht="15.75">
      <c r="A65" s="49"/>
      <c r="B65" s="50" t="s">
        <v>103</v>
      </c>
      <c r="C65" s="51">
        <v>0</v>
      </c>
      <c r="E65"/>
    </row>
    <row r="66" spans="1:5" s="2" customFormat="1" ht="15.75">
      <c r="A66" s="42"/>
      <c r="C66" s="6" t="s">
        <v>131</v>
      </c>
      <c r="E66"/>
    </row>
    <row r="67" spans="1:5" s="2" customFormat="1" ht="18.75">
      <c r="A67" s="42"/>
      <c r="C67" s="48" t="s">
        <v>118</v>
      </c>
      <c r="E67"/>
    </row>
    <row r="68" spans="1:5" s="2" customFormat="1" ht="18.75">
      <c r="A68" s="42"/>
      <c r="C68" s="40"/>
      <c r="E68"/>
    </row>
    <row r="69" spans="1:5" s="2" customFormat="1" ht="18.75">
      <c r="A69" s="42"/>
      <c r="C69" s="40"/>
      <c r="E69"/>
    </row>
    <row r="70" spans="1:5" s="2" customFormat="1" ht="18.75">
      <c r="A70" s="42"/>
      <c r="C70" s="40"/>
      <c r="E70"/>
    </row>
    <row r="71" spans="1:5" s="2" customFormat="1" ht="18.75">
      <c r="A71" s="42"/>
      <c r="C71" s="48" t="s">
        <v>125</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43">
      <selection activeCell="B13" sqref="B13"/>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124</v>
      </c>
      <c r="B2" s="71"/>
      <c r="C2" s="4"/>
      <c r="E2"/>
    </row>
    <row r="3" spans="1:5" s="2" customFormat="1" ht="15.75">
      <c r="A3" s="71" t="s">
        <v>100</v>
      </c>
      <c r="B3" s="71"/>
      <c r="C3" s="4"/>
      <c r="E3"/>
    </row>
    <row r="4" spans="1:5" s="2" customFormat="1" ht="15.75">
      <c r="A4" s="72" t="s">
        <v>127</v>
      </c>
      <c r="B4" s="72"/>
      <c r="C4" s="72"/>
      <c r="E4"/>
    </row>
    <row r="5" spans="1:5" s="2" customFormat="1" ht="15.75">
      <c r="A5" s="69" t="s">
        <v>132</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79523000</v>
      </c>
      <c r="E32"/>
    </row>
    <row r="33" spans="1:5" s="2" customFormat="1" ht="15.75">
      <c r="A33" s="11" t="s">
        <v>7</v>
      </c>
      <c r="B33" s="12" t="s">
        <v>27</v>
      </c>
      <c r="C33" s="60">
        <f>C44</f>
        <v>79523000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79523000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f>SUM(C60:C63)</f>
        <v>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c r="E63"/>
    </row>
    <row r="64" spans="1:5" s="2" customFormat="1" ht="15.75">
      <c r="A64" s="52" t="s">
        <v>116</v>
      </c>
      <c r="B64" s="53" t="s">
        <v>117</v>
      </c>
      <c r="C64" s="54">
        <f>C65</f>
        <v>79523000</v>
      </c>
      <c r="E64"/>
    </row>
    <row r="65" spans="1:5" s="2" customFormat="1" ht="15.75">
      <c r="A65" s="49"/>
      <c r="B65" s="50" t="s">
        <v>103</v>
      </c>
      <c r="C65" s="51">
        <v>79523000</v>
      </c>
      <c r="E65"/>
    </row>
    <row r="66" spans="1:5" s="2" customFormat="1" ht="15.75">
      <c r="A66" s="42"/>
      <c r="C66" s="6" t="s">
        <v>128</v>
      </c>
      <c r="E66"/>
    </row>
    <row r="67" spans="1:5" s="2" customFormat="1" ht="18.75">
      <c r="A67" s="42"/>
      <c r="C67" s="48" t="s">
        <v>118</v>
      </c>
      <c r="E67"/>
    </row>
    <row r="68" spans="1:5" s="2" customFormat="1" ht="18.75">
      <c r="A68" s="42"/>
      <c r="C68" s="40"/>
      <c r="E68"/>
    </row>
    <row r="69" spans="1:5" s="2" customFormat="1" ht="18.75">
      <c r="A69" s="42"/>
      <c r="C69" s="40"/>
      <c r="E69"/>
    </row>
    <row r="70" spans="1:5" s="2" customFormat="1" ht="18.75">
      <c r="A70" s="42"/>
      <c r="C70" s="40"/>
      <c r="E70"/>
    </row>
    <row r="71" spans="1:5" s="2" customFormat="1" ht="18.75">
      <c r="A71" s="42"/>
      <c r="C71" s="48" t="s">
        <v>125</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4"/>
  <sheetViews>
    <sheetView zoomScalePageLayoutView="0" workbookViewId="0" topLeftCell="A66">
      <selection activeCell="A5" sqref="A5:C5"/>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69" t="s">
        <v>99</v>
      </c>
      <c r="B1" s="69"/>
      <c r="C1" s="69"/>
      <c r="E1"/>
    </row>
    <row r="2" spans="1:5" s="2" customFormat="1" ht="15.75">
      <c r="A2" s="71" t="s">
        <v>121</v>
      </c>
      <c r="B2" s="71"/>
      <c r="C2" s="4"/>
      <c r="E2"/>
    </row>
    <row r="3" spans="1:5" s="2" customFormat="1" ht="15.75">
      <c r="A3" s="71" t="s">
        <v>100</v>
      </c>
      <c r="B3" s="71"/>
      <c r="C3" s="4"/>
      <c r="E3"/>
    </row>
    <row r="4" spans="1:5" s="2" customFormat="1" ht="15.75">
      <c r="A4" s="72" t="s">
        <v>127</v>
      </c>
      <c r="B4" s="72"/>
      <c r="C4" s="72"/>
      <c r="E4"/>
    </row>
    <row r="5" spans="1:5" s="2" customFormat="1" ht="15.75">
      <c r="A5" s="69" t="s">
        <v>129</v>
      </c>
      <c r="B5" s="69"/>
      <c r="C5" s="69"/>
      <c r="E5"/>
    </row>
    <row r="6" spans="1:5" s="2" customFormat="1" ht="15.75">
      <c r="A6" s="70"/>
      <c r="B6" s="70"/>
      <c r="C6" s="70"/>
      <c r="E6"/>
    </row>
    <row r="7" spans="1:5" s="2" customFormat="1" ht="15.75">
      <c r="A7" s="43"/>
      <c r="B7" s="4"/>
      <c r="C7" s="31" t="s">
        <v>101</v>
      </c>
      <c r="E7"/>
    </row>
    <row r="8" spans="1:5" s="2" customFormat="1" ht="31.5">
      <c r="A8" s="36" t="s">
        <v>3</v>
      </c>
      <c r="B8" s="37" t="s">
        <v>4</v>
      </c>
      <c r="C8" s="37" t="s">
        <v>69</v>
      </c>
      <c r="E8"/>
    </row>
    <row r="9" spans="1:5" s="2" customFormat="1" ht="15.75">
      <c r="A9" s="44">
        <v>1</v>
      </c>
      <c r="B9" s="45">
        <v>2</v>
      </c>
      <c r="C9" s="45">
        <v>3</v>
      </c>
      <c r="E9"/>
    </row>
    <row r="10" spans="1:5" s="2" customFormat="1" ht="15.75">
      <c r="A10" s="11" t="s">
        <v>5</v>
      </c>
      <c r="B10" s="12" t="s">
        <v>6</v>
      </c>
      <c r="C10" s="13"/>
      <c r="E10"/>
    </row>
    <row r="11" spans="1:5" s="2" customFormat="1" ht="15.75">
      <c r="A11" s="11" t="s">
        <v>7</v>
      </c>
      <c r="B11" s="12" t="s">
        <v>8</v>
      </c>
      <c r="C11" s="46"/>
      <c r="E11"/>
    </row>
    <row r="12" spans="1:5" s="2" customFormat="1" ht="15.75">
      <c r="A12" s="17">
        <v>1</v>
      </c>
      <c r="B12" s="18" t="s">
        <v>9</v>
      </c>
      <c r="C12" s="46"/>
      <c r="E12"/>
    </row>
    <row r="13" spans="1:5" s="2" customFormat="1" ht="15.75">
      <c r="A13" s="17"/>
      <c r="B13" s="18" t="s">
        <v>10</v>
      </c>
      <c r="C13" s="46"/>
      <c r="E13"/>
    </row>
    <row r="14" spans="1:5" s="2" customFormat="1" ht="15.75">
      <c r="A14" s="17"/>
      <c r="B14" s="18" t="s">
        <v>10</v>
      </c>
      <c r="C14" s="47"/>
      <c r="E14"/>
    </row>
    <row r="15" spans="1:5" s="2" customFormat="1" ht="15.75">
      <c r="A15" s="17">
        <v>2</v>
      </c>
      <c r="B15" s="18" t="s">
        <v>11</v>
      </c>
      <c r="C15" s="46"/>
      <c r="E15"/>
    </row>
    <row r="16" spans="1:5" s="2" customFormat="1" ht="15.75">
      <c r="A16" s="17"/>
      <c r="B16" s="18" t="s">
        <v>12</v>
      </c>
      <c r="C16" s="47"/>
      <c r="E16"/>
    </row>
    <row r="17" spans="1:5" s="2" customFormat="1" ht="15.75">
      <c r="A17" s="17"/>
      <c r="B17" s="18" t="s">
        <v>12</v>
      </c>
      <c r="C17" s="46"/>
      <c r="E17"/>
    </row>
    <row r="18" spans="1:5" s="2" customFormat="1" ht="15.75">
      <c r="A18" s="11" t="s">
        <v>13</v>
      </c>
      <c r="B18" s="12" t="s">
        <v>14</v>
      </c>
      <c r="C18" s="46"/>
      <c r="E18"/>
    </row>
    <row r="19" spans="1:5" s="2" customFormat="1" ht="15.75">
      <c r="A19" s="13">
        <v>1</v>
      </c>
      <c r="B19" s="39" t="s">
        <v>15</v>
      </c>
      <c r="C19" s="46"/>
      <c r="E19"/>
    </row>
    <row r="20" spans="1:5" s="2" customFormat="1" ht="15.75">
      <c r="A20" s="17" t="s">
        <v>16</v>
      </c>
      <c r="B20" s="18" t="s">
        <v>17</v>
      </c>
      <c r="C20" s="46"/>
      <c r="E20"/>
    </row>
    <row r="21" spans="1:5" s="2" customFormat="1" ht="15.75">
      <c r="A21" s="17" t="s">
        <v>18</v>
      </c>
      <c r="B21" s="18" t="s">
        <v>19</v>
      </c>
      <c r="C21" s="46"/>
      <c r="E21"/>
    </row>
    <row r="22" spans="1:5" s="2" customFormat="1" ht="15.75">
      <c r="A22" s="13">
        <v>2</v>
      </c>
      <c r="B22" s="39" t="s">
        <v>20</v>
      </c>
      <c r="C22" s="46"/>
      <c r="E22"/>
    </row>
    <row r="23" spans="1:5" s="2" customFormat="1" ht="15.75">
      <c r="A23" s="17" t="s">
        <v>16</v>
      </c>
      <c r="B23" s="18" t="s">
        <v>21</v>
      </c>
      <c r="C23" s="46"/>
      <c r="E23"/>
    </row>
    <row r="24" spans="1:5" s="2" customFormat="1" ht="15.75">
      <c r="A24" s="17" t="s">
        <v>18</v>
      </c>
      <c r="B24" s="18" t="s">
        <v>22</v>
      </c>
      <c r="C24" s="46"/>
      <c r="E24"/>
    </row>
    <row r="25" spans="1:5" s="2" customFormat="1" ht="15.75">
      <c r="A25" s="11" t="s">
        <v>23</v>
      </c>
      <c r="B25" s="12" t="s">
        <v>24</v>
      </c>
      <c r="C25" s="46"/>
      <c r="E25"/>
    </row>
    <row r="26" spans="1:5" s="2" customFormat="1" ht="15.75">
      <c r="A26" s="13">
        <v>1</v>
      </c>
      <c r="B26" s="39" t="s">
        <v>9</v>
      </c>
      <c r="C26" s="46"/>
      <c r="E26"/>
    </row>
    <row r="27" spans="1:5" s="2" customFormat="1" ht="15.75">
      <c r="A27" s="11"/>
      <c r="B27" s="18" t="s">
        <v>10</v>
      </c>
      <c r="C27" s="46"/>
      <c r="E27"/>
    </row>
    <row r="28" spans="1:5" s="2" customFormat="1" ht="15.75">
      <c r="A28" s="11"/>
      <c r="B28" s="18" t="s">
        <v>10</v>
      </c>
      <c r="C28" s="46"/>
      <c r="E28"/>
    </row>
    <row r="29" spans="1:5" s="2" customFormat="1" ht="15.75">
      <c r="A29" s="13">
        <v>2</v>
      </c>
      <c r="B29" s="18" t="s">
        <v>11</v>
      </c>
      <c r="C29" s="46"/>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0">
        <f>C33</f>
        <v>10250000</v>
      </c>
      <c r="E32"/>
    </row>
    <row r="33" spans="1:5" s="2" customFormat="1" ht="15.75">
      <c r="A33" s="11" t="s">
        <v>7</v>
      </c>
      <c r="B33" s="12" t="s">
        <v>27</v>
      </c>
      <c r="C33" s="60">
        <f>C44</f>
        <v>10250000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0">
        <f>C45+C59+C64</f>
        <v>10250000</v>
      </c>
      <c r="E44"/>
    </row>
    <row r="45" spans="1:5" s="2" customFormat="1" ht="15.75">
      <c r="A45" s="57" t="s">
        <v>41</v>
      </c>
      <c r="B45" s="58" t="s">
        <v>17</v>
      </c>
      <c r="C45" s="59"/>
      <c r="E45"/>
    </row>
    <row r="46" spans="1:5" s="2" customFormat="1" ht="15.75">
      <c r="A46" s="17"/>
      <c r="B46" s="18" t="s">
        <v>102</v>
      </c>
      <c r="C46" s="55"/>
      <c r="E46"/>
    </row>
    <row r="47" spans="1:5" s="2" customFormat="1" ht="15.75">
      <c r="A47" s="17"/>
      <c r="B47" s="18" t="s">
        <v>103</v>
      </c>
      <c r="C47" s="55"/>
      <c r="E47"/>
    </row>
    <row r="48" spans="1:5" s="2" customFormat="1" ht="15.75">
      <c r="A48" s="17"/>
      <c r="B48" s="18" t="s">
        <v>104</v>
      </c>
      <c r="C48" s="55"/>
      <c r="E48"/>
    </row>
    <row r="49" spans="1:5" s="2" customFormat="1" ht="15.75">
      <c r="A49" s="17"/>
      <c r="B49" s="18" t="s">
        <v>105</v>
      </c>
      <c r="C49" s="55"/>
      <c r="E49"/>
    </row>
    <row r="50" spans="1:5" s="2" customFormat="1" ht="15.75">
      <c r="A50" s="17"/>
      <c r="B50" s="18" t="s">
        <v>106</v>
      </c>
      <c r="C50" s="55"/>
      <c r="E50"/>
    </row>
    <row r="51" spans="1:5" s="2" customFormat="1" ht="15.75">
      <c r="A51" s="17"/>
      <c r="B51" s="18" t="s">
        <v>107</v>
      </c>
      <c r="C51" s="55"/>
      <c r="E51"/>
    </row>
    <row r="52" spans="1:5" s="2" customFormat="1" ht="15.75">
      <c r="A52" s="17"/>
      <c r="B52" s="18" t="s">
        <v>108</v>
      </c>
      <c r="C52" s="55"/>
      <c r="E52"/>
    </row>
    <row r="53" spans="1:5" s="2" customFormat="1" ht="15.75">
      <c r="A53" s="17"/>
      <c r="B53" s="18" t="s">
        <v>109</v>
      </c>
      <c r="C53" s="55"/>
      <c r="E53"/>
    </row>
    <row r="54" spans="1:5" s="2" customFormat="1" ht="15.75">
      <c r="A54" s="17"/>
      <c r="B54" s="18" t="s">
        <v>110</v>
      </c>
      <c r="C54" s="55"/>
      <c r="E54"/>
    </row>
    <row r="55" spans="1:5" s="2" customFormat="1" ht="15.75">
      <c r="A55" s="17"/>
      <c r="B55" s="18" t="s">
        <v>111</v>
      </c>
      <c r="C55" s="55"/>
      <c r="E55"/>
    </row>
    <row r="56" spans="1:5" s="2" customFormat="1" ht="15.75">
      <c r="A56" s="17"/>
      <c r="B56" s="18" t="s">
        <v>112</v>
      </c>
      <c r="C56" s="55"/>
      <c r="E56"/>
    </row>
    <row r="57" spans="1:5" s="2" customFormat="1" ht="15.75">
      <c r="A57" s="17"/>
      <c r="B57" s="18" t="s">
        <v>113</v>
      </c>
      <c r="C57" s="55"/>
      <c r="E57"/>
    </row>
    <row r="58" spans="1:5" s="2" customFormat="1" ht="15.75">
      <c r="A58" s="17"/>
      <c r="B58" s="18" t="s">
        <v>114</v>
      </c>
      <c r="C58" s="55"/>
      <c r="E58"/>
    </row>
    <row r="59" spans="1:5" s="2" customFormat="1" ht="15.75">
      <c r="A59" s="14" t="s">
        <v>42</v>
      </c>
      <c r="B59" s="21" t="s">
        <v>39</v>
      </c>
      <c r="C59" s="56">
        <f>SUM(C60:C63)</f>
        <v>10250000</v>
      </c>
      <c r="E59"/>
    </row>
    <row r="60" spans="1:5" s="2" customFormat="1" ht="15.75">
      <c r="A60" s="17"/>
      <c r="B60" s="18" t="s">
        <v>105</v>
      </c>
      <c r="C60" s="55"/>
      <c r="E60"/>
    </row>
    <row r="61" spans="1:5" s="2" customFormat="1" ht="15.75">
      <c r="A61" s="17"/>
      <c r="B61" s="18" t="s">
        <v>110</v>
      </c>
      <c r="C61" s="55"/>
      <c r="E61"/>
    </row>
    <row r="62" spans="1:5" s="2" customFormat="1" ht="15.75">
      <c r="A62" s="17"/>
      <c r="B62" s="18" t="s">
        <v>111</v>
      </c>
      <c r="C62" s="55"/>
      <c r="E62"/>
    </row>
    <row r="63" spans="1:5" s="2" customFormat="1" ht="15.75">
      <c r="A63" s="17"/>
      <c r="B63" s="18" t="s">
        <v>115</v>
      </c>
      <c r="C63" s="55">
        <v>10250000</v>
      </c>
      <c r="E63"/>
    </row>
    <row r="64" spans="1:5" s="2" customFormat="1" ht="15.75">
      <c r="A64" s="52" t="s">
        <v>116</v>
      </c>
      <c r="B64" s="53" t="s">
        <v>117</v>
      </c>
      <c r="C64" s="54"/>
      <c r="E64"/>
    </row>
    <row r="65" spans="1:5" s="2" customFormat="1" ht="15.75">
      <c r="A65" s="49"/>
      <c r="B65" s="50" t="s">
        <v>103</v>
      </c>
      <c r="C65" s="51"/>
      <c r="E65"/>
    </row>
    <row r="66" spans="1:5" s="2" customFormat="1" ht="15.75">
      <c r="A66" s="11">
        <v>4</v>
      </c>
      <c r="B66" s="12" t="s">
        <v>43</v>
      </c>
      <c r="C66" s="38"/>
      <c r="E66"/>
    </row>
    <row r="67" spans="1:5" s="2" customFormat="1" ht="15.75">
      <c r="A67" s="17" t="s">
        <v>44</v>
      </c>
      <c r="B67" s="18" t="s">
        <v>17</v>
      </c>
      <c r="C67" s="38"/>
      <c r="E67"/>
    </row>
    <row r="68" spans="1:5" s="2" customFormat="1" ht="15.75">
      <c r="A68" s="17" t="s">
        <v>45</v>
      </c>
      <c r="B68" s="18" t="s">
        <v>39</v>
      </c>
      <c r="C68" s="38"/>
      <c r="E68"/>
    </row>
    <row r="69" spans="1:5" s="2" customFormat="1" ht="15.75">
      <c r="A69" s="11">
        <v>5</v>
      </c>
      <c r="B69" s="12" t="s">
        <v>46</v>
      </c>
      <c r="C69" s="38"/>
      <c r="E69"/>
    </row>
    <row r="70" spans="1:5" s="2" customFormat="1" ht="15.75">
      <c r="A70" s="17" t="s">
        <v>47</v>
      </c>
      <c r="B70" s="18" t="s">
        <v>17</v>
      </c>
      <c r="C70" s="38"/>
      <c r="E70"/>
    </row>
    <row r="71" spans="1:5" s="2" customFormat="1" ht="15.75">
      <c r="A71" s="17" t="s">
        <v>48</v>
      </c>
      <c r="B71" s="18" t="s">
        <v>39</v>
      </c>
      <c r="C71" s="38"/>
      <c r="E71"/>
    </row>
    <row r="72" spans="1:5" s="2" customFormat="1" ht="15.75">
      <c r="A72" s="11">
        <v>6</v>
      </c>
      <c r="B72" s="12" t="s">
        <v>49</v>
      </c>
      <c r="C72" s="38"/>
      <c r="E72"/>
    </row>
    <row r="73" spans="1:5" s="2" customFormat="1" ht="15.75">
      <c r="A73" s="17" t="s">
        <v>50</v>
      </c>
      <c r="B73" s="18" t="s">
        <v>17</v>
      </c>
      <c r="C73" s="38"/>
      <c r="E73"/>
    </row>
    <row r="74" spans="1:5" s="2" customFormat="1" ht="15.75">
      <c r="A74" s="17" t="s">
        <v>51</v>
      </c>
      <c r="B74" s="18" t="s">
        <v>39</v>
      </c>
      <c r="C74" s="38"/>
      <c r="E74"/>
    </row>
    <row r="75" spans="1:5" s="2" customFormat="1" ht="15.75">
      <c r="A75" s="11">
        <v>7</v>
      </c>
      <c r="B75" s="12" t="s">
        <v>52</v>
      </c>
      <c r="C75" s="38"/>
      <c r="E75"/>
    </row>
    <row r="76" spans="1:5" s="2" customFormat="1" ht="15.75">
      <c r="A76" s="17" t="s">
        <v>53</v>
      </c>
      <c r="B76" s="18" t="s">
        <v>17</v>
      </c>
      <c r="C76" s="38"/>
      <c r="E76"/>
    </row>
    <row r="77" spans="1:5" s="2" customFormat="1" ht="15.75">
      <c r="A77" s="17" t="s">
        <v>54</v>
      </c>
      <c r="B77" s="18" t="s">
        <v>39</v>
      </c>
      <c r="C77" s="38"/>
      <c r="E77"/>
    </row>
    <row r="78" spans="1:5" s="2" customFormat="1" ht="15.75">
      <c r="A78" s="11">
        <v>8</v>
      </c>
      <c r="B78" s="12" t="s">
        <v>55</v>
      </c>
      <c r="C78" s="38"/>
      <c r="E78"/>
    </row>
    <row r="79" spans="1:5" s="2" customFormat="1" ht="15.75">
      <c r="A79" s="17" t="s">
        <v>56</v>
      </c>
      <c r="B79" s="18" t="s">
        <v>17</v>
      </c>
      <c r="C79" s="38"/>
      <c r="E79"/>
    </row>
    <row r="80" spans="1:5" s="2" customFormat="1" ht="15.75">
      <c r="A80" s="17" t="s">
        <v>57</v>
      </c>
      <c r="B80" s="18" t="s">
        <v>39</v>
      </c>
      <c r="C80" s="38"/>
      <c r="E80"/>
    </row>
    <row r="81" spans="1:5" s="2" customFormat="1" ht="15.75">
      <c r="A81" s="11">
        <v>9</v>
      </c>
      <c r="B81" s="12" t="s">
        <v>58</v>
      </c>
      <c r="C81" s="38"/>
      <c r="E81"/>
    </row>
    <row r="82" spans="1:5" s="2" customFormat="1" ht="15.75">
      <c r="A82" s="17" t="s">
        <v>59</v>
      </c>
      <c r="B82" s="18" t="s">
        <v>17</v>
      </c>
      <c r="C82" s="38"/>
      <c r="E82"/>
    </row>
    <row r="83" spans="1:5" s="2" customFormat="1" ht="15.75">
      <c r="A83" s="17" t="s">
        <v>60</v>
      </c>
      <c r="B83" s="18" t="s">
        <v>39</v>
      </c>
      <c r="C83" s="38"/>
      <c r="E83"/>
    </row>
    <row r="84" spans="1:5" s="2" customFormat="1" ht="15.75">
      <c r="A84" s="11">
        <v>10</v>
      </c>
      <c r="B84" s="12" t="s">
        <v>61</v>
      </c>
      <c r="C84" s="38"/>
      <c r="E84"/>
    </row>
    <row r="85" spans="1:5" s="2" customFormat="1" ht="15.75">
      <c r="A85" s="17" t="s">
        <v>62</v>
      </c>
      <c r="B85" s="18" t="s">
        <v>17</v>
      </c>
      <c r="C85" s="38"/>
      <c r="E85"/>
    </row>
    <row r="86" spans="1:5" s="2" customFormat="1" ht="15.75">
      <c r="A86" s="17" t="s">
        <v>63</v>
      </c>
      <c r="B86" s="18" t="s">
        <v>39</v>
      </c>
      <c r="C86" s="38"/>
      <c r="E86"/>
    </row>
    <row r="87" spans="1:5" s="2" customFormat="1" ht="15.75">
      <c r="A87" s="11" t="s">
        <v>13</v>
      </c>
      <c r="B87" s="12" t="s">
        <v>64</v>
      </c>
      <c r="C87" s="38"/>
      <c r="E87"/>
    </row>
    <row r="88" spans="1:5" s="2" customFormat="1" ht="15.75">
      <c r="A88" s="11">
        <v>1</v>
      </c>
      <c r="B88" s="12" t="s">
        <v>20</v>
      </c>
      <c r="C88" s="38"/>
      <c r="E88"/>
    </row>
    <row r="89" spans="1:5" s="2" customFormat="1" ht="15.75">
      <c r="A89" s="11">
        <v>2</v>
      </c>
      <c r="B89" s="12" t="s">
        <v>30</v>
      </c>
      <c r="C89" s="38"/>
      <c r="E89"/>
    </row>
    <row r="90" spans="1:5" s="2" customFormat="1" ht="15.75">
      <c r="A90" s="11">
        <v>3</v>
      </c>
      <c r="B90" s="12" t="s">
        <v>40</v>
      </c>
      <c r="C90" s="38"/>
      <c r="E90"/>
    </row>
    <row r="91" spans="1:5" s="2" customFormat="1" ht="15.75">
      <c r="A91" s="11">
        <v>4</v>
      </c>
      <c r="B91" s="12" t="s">
        <v>43</v>
      </c>
      <c r="C91" s="38"/>
      <c r="E91"/>
    </row>
    <row r="92" spans="1:5" s="2" customFormat="1" ht="15.75">
      <c r="A92" s="11">
        <v>5</v>
      </c>
      <c r="B92" s="12" t="s">
        <v>46</v>
      </c>
      <c r="C92" s="38"/>
      <c r="E92"/>
    </row>
    <row r="93" spans="1:5" s="2" customFormat="1" ht="15.75">
      <c r="A93" s="11">
        <v>6</v>
      </c>
      <c r="B93" s="12" t="s">
        <v>49</v>
      </c>
      <c r="C93" s="38"/>
      <c r="E93"/>
    </row>
    <row r="94" spans="1:5" s="2" customFormat="1" ht="15.75">
      <c r="A94" s="11">
        <v>7</v>
      </c>
      <c r="B94" s="12" t="s">
        <v>52</v>
      </c>
      <c r="C94" s="38"/>
      <c r="E94"/>
    </row>
    <row r="95" spans="1:5" s="2" customFormat="1" ht="15.75">
      <c r="A95" s="11">
        <v>8</v>
      </c>
      <c r="B95" s="12" t="s">
        <v>55</v>
      </c>
      <c r="C95" s="38"/>
      <c r="E95"/>
    </row>
    <row r="96" spans="1:5" s="2" customFormat="1" ht="15.75">
      <c r="A96" s="11">
        <v>9</v>
      </c>
      <c r="B96" s="12" t="s">
        <v>58</v>
      </c>
      <c r="C96" s="38"/>
      <c r="E96"/>
    </row>
    <row r="97" spans="1:5" s="2" customFormat="1" ht="15.75">
      <c r="A97" s="11">
        <v>10</v>
      </c>
      <c r="B97" s="12" t="s">
        <v>61</v>
      </c>
      <c r="C97" s="38"/>
      <c r="E97"/>
    </row>
    <row r="98" spans="1:5" s="2" customFormat="1" ht="15.75">
      <c r="A98" s="11" t="s">
        <v>23</v>
      </c>
      <c r="B98" s="12" t="s">
        <v>67</v>
      </c>
      <c r="C98" s="38"/>
      <c r="E98"/>
    </row>
    <row r="99" spans="1:5" s="2" customFormat="1" ht="15.75">
      <c r="A99" s="11">
        <v>1</v>
      </c>
      <c r="B99" s="12" t="s">
        <v>20</v>
      </c>
      <c r="C99" s="38"/>
      <c r="E99"/>
    </row>
    <row r="100" spans="1:5" s="2" customFormat="1" ht="15.75">
      <c r="A100" s="11">
        <v>2</v>
      </c>
      <c r="B100" s="12" t="s">
        <v>30</v>
      </c>
      <c r="C100" s="38"/>
      <c r="E100"/>
    </row>
    <row r="101" spans="1:5" s="2" customFormat="1" ht="15.75">
      <c r="A101" s="11">
        <v>3</v>
      </c>
      <c r="B101" s="12" t="s">
        <v>40</v>
      </c>
      <c r="C101" s="38"/>
      <c r="E101"/>
    </row>
    <row r="102" spans="1:5" s="2" customFormat="1" ht="15.75">
      <c r="A102" s="11">
        <v>4</v>
      </c>
      <c r="B102" s="12" t="s">
        <v>43</v>
      </c>
      <c r="C102" s="38"/>
      <c r="E102"/>
    </row>
    <row r="103" spans="1:5" s="2" customFormat="1" ht="15.75">
      <c r="A103" s="11">
        <v>5</v>
      </c>
      <c r="B103" s="12" t="s">
        <v>46</v>
      </c>
      <c r="C103" s="38"/>
      <c r="E103"/>
    </row>
    <row r="104" spans="1:5" s="2" customFormat="1" ht="15.75">
      <c r="A104" s="11">
        <v>6</v>
      </c>
      <c r="B104" s="12" t="s">
        <v>49</v>
      </c>
      <c r="C104" s="38"/>
      <c r="E104"/>
    </row>
    <row r="105" spans="1:5" s="2" customFormat="1" ht="15.75">
      <c r="A105" s="11">
        <v>7</v>
      </c>
      <c r="B105" s="12" t="s">
        <v>52</v>
      </c>
      <c r="C105" s="38"/>
      <c r="E105"/>
    </row>
    <row r="106" spans="1:5" s="2" customFormat="1" ht="15.75">
      <c r="A106" s="11">
        <v>8</v>
      </c>
      <c r="B106" s="12" t="s">
        <v>55</v>
      </c>
      <c r="C106" s="38"/>
      <c r="E106"/>
    </row>
    <row r="107" spans="1:5" s="2" customFormat="1" ht="15.75">
      <c r="A107" s="11">
        <v>9</v>
      </c>
      <c r="B107" s="12" t="s">
        <v>58</v>
      </c>
      <c r="C107" s="38"/>
      <c r="E107"/>
    </row>
    <row r="108" spans="1:5" s="2" customFormat="1" ht="15.75">
      <c r="A108" s="11">
        <v>10</v>
      </c>
      <c r="B108" s="12" t="s">
        <v>61</v>
      </c>
      <c r="C108" s="38"/>
      <c r="E108"/>
    </row>
    <row r="109" spans="1:5" s="2" customFormat="1" ht="15.75">
      <c r="A109" s="42"/>
      <c r="C109" s="6" t="s">
        <v>123</v>
      </c>
      <c r="E109"/>
    </row>
    <row r="110" spans="1:5" s="2" customFormat="1" ht="18.75">
      <c r="A110" s="42"/>
      <c r="C110" s="48" t="s">
        <v>118</v>
      </c>
      <c r="E110"/>
    </row>
    <row r="111" spans="1:5" s="2" customFormat="1" ht="18.75">
      <c r="A111" s="42"/>
      <c r="C111" s="40"/>
      <c r="E111"/>
    </row>
    <row r="112" spans="1:5" s="2" customFormat="1" ht="18.75">
      <c r="A112" s="42"/>
      <c r="C112" s="40"/>
      <c r="E112"/>
    </row>
    <row r="113" spans="1:5" s="2" customFormat="1" ht="18.75">
      <c r="A113" s="42"/>
      <c r="C113" s="40"/>
      <c r="E113"/>
    </row>
    <row r="114" spans="1:5" s="2" customFormat="1" ht="18.75">
      <c r="A114" s="42"/>
      <c r="C114" s="48" t="s">
        <v>122</v>
      </c>
      <c r="E11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3"/>
  <sheetViews>
    <sheetView zoomScalePageLayoutView="0" workbookViewId="0" topLeftCell="A103">
      <selection activeCell="D60" sqref="D60"/>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14.25390625" style="0" customWidth="1"/>
    <col min="6" max="6" width="9.875" style="0" bestFit="1" customWidth="1"/>
  </cols>
  <sheetData>
    <row r="1" spans="1:3" ht="15.75" customHeight="1">
      <c r="A1" s="69" t="s">
        <v>99</v>
      </c>
      <c r="B1" s="69"/>
      <c r="C1" s="69"/>
    </row>
    <row r="2" spans="1:3" ht="15.75" customHeight="1">
      <c r="A2" s="71" t="s">
        <v>124</v>
      </c>
      <c r="B2" s="71"/>
      <c r="C2" s="4"/>
    </row>
    <row r="3" spans="1:3" ht="15.75" customHeight="1">
      <c r="A3" s="71" t="s">
        <v>100</v>
      </c>
      <c r="B3" s="71"/>
      <c r="C3" s="4"/>
    </row>
    <row r="4" spans="1:3" ht="15.75" customHeight="1">
      <c r="A4" s="72" t="s">
        <v>133</v>
      </c>
      <c r="B4" s="72"/>
      <c r="C4" s="72"/>
    </row>
    <row r="5" spans="1:3" s="1" customFormat="1" ht="18.75" customHeight="1">
      <c r="A5" s="69" t="s">
        <v>126</v>
      </c>
      <c r="B5" s="69"/>
      <c r="C5" s="69"/>
    </row>
    <row r="6" spans="1:3" s="1" customFormat="1" ht="18.75" customHeight="1">
      <c r="A6" s="70" t="s">
        <v>68</v>
      </c>
      <c r="B6" s="70"/>
      <c r="C6" s="70"/>
    </row>
    <row r="7" spans="1:3" ht="15.75" customHeight="1">
      <c r="A7" s="43"/>
      <c r="B7" s="4"/>
      <c r="C7" s="31" t="s">
        <v>101</v>
      </c>
    </row>
    <row r="8" spans="1:3" s="41" customFormat="1" ht="31.5" customHeight="1">
      <c r="A8" s="36" t="s">
        <v>3</v>
      </c>
      <c r="B8" s="37" t="s">
        <v>4</v>
      </c>
      <c r="C8" s="37" t="s">
        <v>69</v>
      </c>
    </row>
    <row r="9" spans="1:3" s="41" customFormat="1" ht="15.75" customHeight="1">
      <c r="A9" s="44">
        <v>1</v>
      </c>
      <c r="B9" s="45">
        <v>2</v>
      </c>
      <c r="C9" s="45">
        <v>3</v>
      </c>
    </row>
    <row r="10" spans="1:5" s="1" customFormat="1" ht="18.75" customHeight="1">
      <c r="A10" s="11" t="s">
        <v>5</v>
      </c>
      <c r="B10" s="12" t="s">
        <v>6</v>
      </c>
      <c r="C10" s="13"/>
      <c r="D10" s="4"/>
      <c r="E10" s="4"/>
    </row>
    <row r="11" spans="1:3" ht="15.75" customHeight="1">
      <c r="A11" s="11" t="s">
        <v>7</v>
      </c>
      <c r="B11" s="12" t="s">
        <v>8</v>
      </c>
      <c r="C11" s="46"/>
    </row>
    <row r="12" spans="1:3" ht="15.75" customHeight="1">
      <c r="A12" s="17">
        <v>1</v>
      </c>
      <c r="B12" s="18" t="s">
        <v>9</v>
      </c>
      <c r="C12" s="46"/>
    </row>
    <row r="13" spans="1:3" ht="15.75" customHeight="1">
      <c r="A13" s="17"/>
      <c r="B13" s="18" t="s">
        <v>10</v>
      </c>
      <c r="C13" s="46"/>
    </row>
    <row r="14" spans="1:3" s="41" customFormat="1" ht="15.75" customHeight="1">
      <c r="A14" s="17"/>
      <c r="B14" s="18" t="s">
        <v>10</v>
      </c>
      <c r="C14" s="47"/>
    </row>
    <row r="15" spans="1:3" ht="15.75" customHeight="1">
      <c r="A15" s="17">
        <v>2</v>
      </c>
      <c r="B15" s="18" t="s">
        <v>11</v>
      </c>
      <c r="C15" s="46"/>
    </row>
    <row r="16" spans="1:3" s="41" customFormat="1" ht="15.75" customHeight="1">
      <c r="A16" s="17"/>
      <c r="B16" s="18" t="s">
        <v>12</v>
      </c>
      <c r="C16" s="47"/>
    </row>
    <row r="17" spans="1:3" ht="15.75" customHeight="1">
      <c r="A17" s="17"/>
      <c r="B17" s="18" t="s">
        <v>12</v>
      </c>
      <c r="C17" s="46"/>
    </row>
    <row r="18" spans="1:3" ht="15.75" customHeight="1">
      <c r="A18" s="11" t="s">
        <v>13</v>
      </c>
      <c r="B18" s="12" t="s">
        <v>14</v>
      </c>
      <c r="C18" s="46"/>
    </row>
    <row r="19" spans="1:3" ht="15.75" customHeight="1">
      <c r="A19" s="13">
        <v>1</v>
      </c>
      <c r="B19" s="39" t="s">
        <v>15</v>
      </c>
      <c r="C19" s="46"/>
    </row>
    <row r="20" spans="1:3" ht="15.75" customHeight="1">
      <c r="A20" s="17" t="s">
        <v>16</v>
      </c>
      <c r="B20" s="18" t="s">
        <v>17</v>
      </c>
      <c r="C20" s="46"/>
    </row>
    <row r="21" spans="1:3" ht="15.75" customHeight="1">
      <c r="A21" s="17" t="s">
        <v>18</v>
      </c>
      <c r="B21" s="18" t="s">
        <v>19</v>
      </c>
      <c r="C21" s="46"/>
    </row>
    <row r="22" spans="1:3" ht="15.75" customHeight="1">
      <c r="A22" s="13">
        <v>2</v>
      </c>
      <c r="B22" s="39" t="s">
        <v>20</v>
      </c>
      <c r="C22" s="46"/>
    </row>
    <row r="23" spans="1:3" ht="15.75" customHeight="1">
      <c r="A23" s="17" t="s">
        <v>16</v>
      </c>
      <c r="B23" s="18" t="s">
        <v>21</v>
      </c>
      <c r="C23" s="46"/>
    </row>
    <row r="24" spans="1:3" ht="15.75" customHeight="1">
      <c r="A24" s="17" t="s">
        <v>18</v>
      </c>
      <c r="B24" s="18" t="s">
        <v>22</v>
      </c>
      <c r="C24" s="46"/>
    </row>
    <row r="25" spans="1:3" ht="15.75" customHeight="1">
      <c r="A25" s="11" t="s">
        <v>23</v>
      </c>
      <c r="B25" s="12" t="s">
        <v>24</v>
      </c>
      <c r="C25" s="46"/>
    </row>
    <row r="26" spans="1:3" ht="15.75" customHeight="1">
      <c r="A26" s="13">
        <v>1</v>
      </c>
      <c r="B26" s="39" t="s">
        <v>9</v>
      </c>
      <c r="C26" s="46"/>
    </row>
    <row r="27" spans="1:3" ht="15.75" customHeight="1">
      <c r="A27" s="11"/>
      <c r="B27" s="18" t="s">
        <v>10</v>
      </c>
      <c r="C27" s="46"/>
    </row>
    <row r="28" spans="1:3" ht="15.75" customHeight="1">
      <c r="A28" s="11"/>
      <c r="B28" s="18" t="s">
        <v>10</v>
      </c>
      <c r="C28" s="46"/>
    </row>
    <row r="29" spans="1:3" ht="15.75" customHeight="1">
      <c r="A29" s="13">
        <v>2</v>
      </c>
      <c r="B29" s="18" t="s">
        <v>11</v>
      </c>
      <c r="C29" s="46"/>
    </row>
    <row r="30" spans="1:3" ht="15.75" customHeight="1">
      <c r="A30" s="11"/>
      <c r="B30" s="18" t="s">
        <v>12</v>
      </c>
      <c r="C30" s="25"/>
    </row>
    <row r="31" spans="1:3" ht="15.75" customHeight="1">
      <c r="A31" s="17"/>
      <c r="B31" s="18" t="s">
        <v>12</v>
      </c>
      <c r="C31" s="16"/>
    </row>
    <row r="32" spans="1:3" ht="15.75" customHeight="1">
      <c r="A32" s="11" t="s">
        <v>25</v>
      </c>
      <c r="B32" s="12" t="s">
        <v>26</v>
      </c>
      <c r="C32" s="60">
        <f>C33</f>
        <v>4593000000</v>
      </c>
    </row>
    <row r="33" spans="1:3" ht="15.75" customHeight="1">
      <c r="A33" s="11" t="s">
        <v>7</v>
      </c>
      <c r="B33" s="12" t="s">
        <v>27</v>
      </c>
      <c r="C33" s="60">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0">
        <f>C45+C59+C64</f>
        <v>4593000000</v>
      </c>
    </row>
    <row r="45" spans="1:5" ht="15.75" customHeight="1">
      <c r="A45" s="57" t="s">
        <v>41</v>
      </c>
      <c r="B45" s="58" t="s">
        <v>17</v>
      </c>
      <c r="C45" s="59">
        <f>SUM(B47:C58)</f>
        <v>4593000000</v>
      </c>
      <c r="E45" s="64">
        <f>3266000000-C45</f>
        <v>-1327000000</v>
      </c>
    </row>
    <row r="46" spans="1:3" ht="15.75" customHeight="1">
      <c r="A46" s="17"/>
      <c r="B46" s="18" t="s">
        <v>102</v>
      </c>
      <c r="C46" s="55">
        <v>90000000</v>
      </c>
    </row>
    <row r="47" spans="1:3" ht="15.75" customHeight="1">
      <c r="A47" s="17"/>
      <c r="B47" s="18" t="s">
        <v>103</v>
      </c>
      <c r="C47" s="55">
        <v>3354100000</v>
      </c>
    </row>
    <row r="48" spans="1:5" ht="15.75" customHeight="1">
      <c r="A48" s="17"/>
      <c r="B48" s="18" t="s">
        <v>104</v>
      </c>
      <c r="C48" s="55">
        <v>30000000</v>
      </c>
      <c r="E48" s="68">
        <v>4593000000</v>
      </c>
    </row>
    <row r="49" spans="1:6" ht="15.75" customHeight="1">
      <c r="A49" s="17"/>
      <c r="B49" s="18" t="s">
        <v>105</v>
      </c>
      <c r="C49" s="55">
        <v>142000000</v>
      </c>
      <c r="E49" s="68">
        <f>E48-C44</f>
        <v>0</v>
      </c>
      <c r="F49" s="64">
        <f>C45-5549834565</f>
        <v>-956834565</v>
      </c>
    </row>
    <row r="50" spans="1:3" ht="15.75" customHeight="1">
      <c r="A50" s="17"/>
      <c r="B50" s="18" t="s">
        <v>106</v>
      </c>
      <c r="C50" s="55">
        <v>261000000</v>
      </c>
    </row>
    <row r="51" spans="1:3" ht="15.75" customHeight="1">
      <c r="A51" s="17"/>
      <c r="B51" s="18" t="s">
        <v>107</v>
      </c>
      <c r="C51" s="55">
        <v>41000000</v>
      </c>
    </row>
    <row r="52" spans="1:3" ht="15.75" customHeight="1">
      <c r="A52" s="17"/>
      <c r="B52" s="18" t="s">
        <v>108</v>
      </c>
      <c r="C52" s="55">
        <v>0</v>
      </c>
    </row>
    <row r="53" spans="1:3" ht="15.75" customHeight="1">
      <c r="A53" s="17"/>
      <c r="B53" s="18" t="s">
        <v>109</v>
      </c>
      <c r="C53" s="55">
        <v>21600000</v>
      </c>
    </row>
    <row r="54" spans="1:3" ht="15.75" customHeight="1">
      <c r="A54" s="17"/>
      <c r="B54" s="18" t="s">
        <v>110</v>
      </c>
      <c r="C54" s="55">
        <v>194000000</v>
      </c>
    </row>
    <row r="55" spans="1:3" ht="15.75" customHeight="1">
      <c r="A55" s="17"/>
      <c r="B55" s="18" t="s">
        <v>111</v>
      </c>
      <c r="C55" s="55">
        <v>95000000</v>
      </c>
    </row>
    <row r="56" spans="1:3" ht="15.75" customHeight="1">
      <c r="A56" s="17"/>
      <c r="B56" s="18" t="s">
        <v>112</v>
      </c>
      <c r="C56" s="55">
        <v>427300000</v>
      </c>
    </row>
    <row r="57" spans="1:3" ht="15.75" customHeight="1">
      <c r="A57" s="17"/>
      <c r="B57" s="18" t="s">
        <v>113</v>
      </c>
      <c r="C57" s="55"/>
    </row>
    <row r="58" spans="1:5" ht="15.75" customHeight="1">
      <c r="A58" s="17"/>
      <c r="B58" s="18" t="s">
        <v>114</v>
      </c>
      <c r="C58" s="55">
        <v>27000000</v>
      </c>
      <c r="E58">
        <v>213000000</v>
      </c>
    </row>
    <row r="59" spans="1:5" ht="15.75" customHeight="1">
      <c r="A59" s="14" t="s">
        <v>42</v>
      </c>
      <c r="B59" s="21" t="s">
        <v>39</v>
      </c>
      <c r="C59" s="56">
        <f>SUM(C60:C63)</f>
        <v>0</v>
      </c>
      <c r="E59" s="63">
        <f>E58-C59</f>
        <v>213000000</v>
      </c>
    </row>
    <row r="60" spans="1:3" ht="15.75" customHeight="1">
      <c r="A60" s="17"/>
      <c r="B60" s="18" t="s">
        <v>105</v>
      </c>
      <c r="C60" s="55"/>
    </row>
    <row r="61" spans="1:3" ht="15.75" customHeight="1">
      <c r="A61" s="17"/>
      <c r="B61" s="18" t="s">
        <v>106</v>
      </c>
      <c r="C61" s="55"/>
    </row>
    <row r="62" spans="1:3" ht="15.75" customHeight="1">
      <c r="A62" s="17"/>
      <c r="B62" s="18" t="s">
        <v>111</v>
      </c>
      <c r="C62" s="55"/>
    </row>
    <row r="63" spans="1:3" ht="15.75" customHeight="1">
      <c r="A63" s="17"/>
      <c r="B63" s="18" t="s">
        <v>115</v>
      </c>
      <c r="C63" s="55"/>
    </row>
    <row r="64" spans="1:3" ht="15.75" customHeight="1">
      <c r="A64" s="52" t="s">
        <v>116</v>
      </c>
      <c r="B64" s="53" t="s">
        <v>117</v>
      </c>
      <c r="C64" s="65">
        <f>C65</f>
        <v>0</v>
      </c>
    </row>
    <row r="65" spans="1:3" ht="15.75" customHeight="1">
      <c r="A65" s="49"/>
      <c r="B65" s="50" t="s">
        <v>103</v>
      </c>
      <c r="C65" s="51"/>
    </row>
    <row r="66" ht="15.75">
      <c r="C66" s="6"/>
    </row>
    <row r="67" ht="18.75">
      <c r="C67" s="48"/>
    </row>
    <row r="68" ht="18.75">
      <c r="C68" s="40"/>
    </row>
    <row r="69" ht="18.75">
      <c r="C69" s="40"/>
    </row>
    <row r="70" ht="18.75">
      <c r="C70" s="40"/>
    </row>
    <row r="71" ht="18.75">
      <c r="C71" s="48"/>
    </row>
    <row r="72" ht="15">
      <c r="C72" s="61"/>
    </row>
    <row r="73" ht="15">
      <c r="C73" s="61"/>
    </row>
    <row r="74" ht="15">
      <c r="C74" s="61"/>
    </row>
    <row r="75" ht="15">
      <c r="C75" s="61"/>
    </row>
    <row r="76" ht="15">
      <c r="C76" s="61"/>
    </row>
    <row r="77" ht="15">
      <c r="C77" s="61"/>
    </row>
    <row r="78" ht="15">
      <c r="C78" s="61"/>
    </row>
    <row r="79" ht="15">
      <c r="C79" s="61"/>
    </row>
    <row r="80" ht="15">
      <c r="C80" s="61"/>
    </row>
    <row r="81" ht="15">
      <c r="C81" s="61"/>
    </row>
    <row r="82" ht="15">
      <c r="C82" s="61"/>
    </row>
    <row r="83" ht="15">
      <c r="C83" s="61"/>
    </row>
    <row r="84" ht="15">
      <c r="C84" s="61"/>
    </row>
    <row r="85" ht="15">
      <c r="C85" s="61"/>
    </row>
    <row r="86" ht="15">
      <c r="C86" s="61"/>
    </row>
    <row r="87" ht="15">
      <c r="C87" s="61"/>
    </row>
    <row r="88" ht="15">
      <c r="C88" s="61"/>
    </row>
    <row r="89" ht="15">
      <c r="C89" s="61"/>
    </row>
    <row r="90" ht="15">
      <c r="C90" s="61"/>
    </row>
    <row r="91" ht="15">
      <c r="C91" s="61"/>
    </row>
    <row r="92" ht="15">
      <c r="C92" s="61"/>
    </row>
    <row r="93" ht="15">
      <c r="C93" s="61"/>
    </row>
    <row r="94" ht="15">
      <c r="C94" s="61"/>
    </row>
    <row r="95" ht="15">
      <c r="C95" s="61"/>
    </row>
    <row r="96" ht="15">
      <c r="C96" s="61"/>
    </row>
    <row r="97" ht="15">
      <c r="C97" s="61"/>
    </row>
    <row r="98" ht="15">
      <c r="C98" s="61"/>
    </row>
    <row r="99" ht="15">
      <c r="C99" s="61"/>
    </row>
    <row r="100" ht="15">
      <c r="C100" s="61"/>
    </row>
    <row r="101" ht="15">
      <c r="C101" s="61"/>
    </row>
    <row r="102" ht="15">
      <c r="C102" s="61"/>
    </row>
    <row r="103" ht="15">
      <c r="C103" s="6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03"/>
  <sheetViews>
    <sheetView tabSelected="1" zoomScalePageLayoutView="0" workbookViewId="0" topLeftCell="A49">
      <selection activeCell="D53" sqref="D53"/>
    </sheetView>
  </sheetViews>
  <sheetFormatPr defaultColWidth="9.00390625" defaultRowHeight="14.25"/>
  <cols>
    <col min="1" max="1" width="6.375" style="42"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69" t="s">
        <v>99</v>
      </c>
      <c r="B1" s="69"/>
      <c r="C1" s="69"/>
    </row>
    <row r="2" spans="1:3" ht="15.75" customHeight="1">
      <c r="A2" s="71" t="s">
        <v>124</v>
      </c>
      <c r="B2" s="71"/>
      <c r="C2" s="4"/>
    </row>
    <row r="3" spans="1:3" ht="15.75" customHeight="1">
      <c r="A3" s="71" t="s">
        <v>100</v>
      </c>
      <c r="B3" s="71"/>
      <c r="C3" s="4"/>
    </row>
    <row r="4" spans="1:3" ht="15.75" customHeight="1">
      <c r="A4" s="72" t="s">
        <v>136</v>
      </c>
      <c r="B4" s="72"/>
      <c r="C4" s="72"/>
    </row>
    <row r="5" spans="1:3" s="1" customFormat="1" ht="18.75" customHeight="1">
      <c r="A5" s="69" t="s">
        <v>137</v>
      </c>
      <c r="B5" s="69"/>
      <c r="C5" s="69"/>
    </row>
    <row r="6" spans="1:3" s="1" customFormat="1" ht="18.75" customHeight="1">
      <c r="A6" s="70" t="s">
        <v>68</v>
      </c>
      <c r="B6" s="70"/>
      <c r="C6" s="70"/>
    </row>
    <row r="7" spans="1:3" ht="15.75" customHeight="1">
      <c r="A7" s="43"/>
      <c r="B7" s="4"/>
      <c r="C7" s="31" t="s">
        <v>101</v>
      </c>
    </row>
    <row r="8" spans="1:3" s="41" customFormat="1" ht="31.5" customHeight="1">
      <c r="A8" s="36" t="s">
        <v>3</v>
      </c>
      <c r="B8" s="37" t="s">
        <v>4</v>
      </c>
      <c r="C8" s="37" t="s">
        <v>69</v>
      </c>
    </row>
    <row r="9" spans="1:3" s="41" customFormat="1" ht="15.75" customHeight="1">
      <c r="A9" s="44">
        <v>1</v>
      </c>
      <c r="B9" s="45">
        <v>2</v>
      </c>
      <c r="C9" s="45">
        <v>3</v>
      </c>
    </row>
    <row r="10" spans="1:5" s="1" customFormat="1" ht="18.75" customHeight="1">
      <c r="A10" s="11" t="s">
        <v>5</v>
      </c>
      <c r="B10" s="12" t="s">
        <v>6</v>
      </c>
      <c r="C10" s="13"/>
      <c r="D10" s="4"/>
      <c r="E10" s="4"/>
    </row>
    <row r="11" spans="1:3" ht="15.75" customHeight="1">
      <c r="A11" s="11" t="s">
        <v>7</v>
      </c>
      <c r="B11" s="12" t="s">
        <v>8</v>
      </c>
      <c r="C11" s="46"/>
    </row>
    <row r="12" spans="1:3" ht="15.75" customHeight="1">
      <c r="A12" s="17">
        <v>1</v>
      </c>
      <c r="B12" s="18" t="s">
        <v>9</v>
      </c>
      <c r="C12" s="46"/>
    </row>
    <row r="13" spans="1:3" ht="15.75" customHeight="1">
      <c r="A13" s="17"/>
      <c r="B13" s="18" t="s">
        <v>10</v>
      </c>
      <c r="C13" s="46"/>
    </row>
    <row r="14" spans="1:3" s="41" customFormat="1" ht="15.75" customHeight="1">
      <c r="A14" s="17"/>
      <c r="B14" s="18" t="s">
        <v>10</v>
      </c>
      <c r="C14" s="47"/>
    </row>
    <row r="15" spans="1:3" ht="15.75" customHeight="1">
      <c r="A15" s="17">
        <v>2</v>
      </c>
      <c r="B15" s="18" t="s">
        <v>11</v>
      </c>
      <c r="C15" s="46"/>
    </row>
    <row r="16" spans="1:3" s="41" customFormat="1" ht="15.75" customHeight="1">
      <c r="A16" s="17"/>
      <c r="B16" s="18" t="s">
        <v>12</v>
      </c>
      <c r="C16" s="47"/>
    </row>
    <row r="17" spans="1:3" ht="15.75" customHeight="1">
      <c r="A17" s="17"/>
      <c r="B17" s="18" t="s">
        <v>12</v>
      </c>
      <c r="C17" s="46"/>
    </row>
    <row r="18" spans="1:3" ht="15.75" customHeight="1">
      <c r="A18" s="11" t="s">
        <v>13</v>
      </c>
      <c r="B18" s="12" t="s">
        <v>14</v>
      </c>
      <c r="C18" s="46"/>
    </row>
    <row r="19" spans="1:3" ht="15.75" customHeight="1">
      <c r="A19" s="13">
        <v>1</v>
      </c>
      <c r="B19" s="39" t="s">
        <v>15</v>
      </c>
      <c r="C19" s="46"/>
    </row>
    <row r="20" spans="1:3" ht="15.75" customHeight="1">
      <c r="A20" s="17" t="s">
        <v>16</v>
      </c>
      <c r="B20" s="18" t="s">
        <v>17</v>
      </c>
      <c r="C20" s="46"/>
    </row>
    <row r="21" spans="1:3" ht="15.75" customHeight="1">
      <c r="A21" s="17" t="s">
        <v>18</v>
      </c>
      <c r="B21" s="18" t="s">
        <v>19</v>
      </c>
      <c r="C21" s="46"/>
    </row>
    <row r="22" spans="1:3" ht="15.75" customHeight="1">
      <c r="A22" s="13">
        <v>2</v>
      </c>
      <c r="B22" s="39" t="s">
        <v>20</v>
      </c>
      <c r="C22" s="46"/>
    </row>
    <row r="23" spans="1:3" ht="15.75" customHeight="1">
      <c r="A23" s="17" t="s">
        <v>16</v>
      </c>
      <c r="B23" s="18" t="s">
        <v>21</v>
      </c>
      <c r="C23" s="46"/>
    </row>
    <row r="24" spans="1:3" ht="15.75" customHeight="1">
      <c r="A24" s="17" t="s">
        <v>18</v>
      </c>
      <c r="B24" s="18" t="s">
        <v>22</v>
      </c>
      <c r="C24" s="46"/>
    </row>
    <row r="25" spans="1:3" ht="15.75" customHeight="1">
      <c r="A25" s="11" t="s">
        <v>23</v>
      </c>
      <c r="B25" s="12" t="s">
        <v>24</v>
      </c>
      <c r="C25" s="46"/>
    </row>
    <row r="26" spans="1:3" ht="15.75" customHeight="1">
      <c r="A26" s="13">
        <v>1</v>
      </c>
      <c r="B26" s="39" t="s">
        <v>9</v>
      </c>
      <c r="C26" s="46"/>
    </row>
    <row r="27" spans="1:3" ht="15.75" customHeight="1">
      <c r="A27" s="11"/>
      <c r="B27" s="18" t="s">
        <v>10</v>
      </c>
      <c r="C27" s="46"/>
    </row>
    <row r="28" spans="1:3" ht="15.75" customHeight="1">
      <c r="A28" s="11"/>
      <c r="B28" s="18" t="s">
        <v>10</v>
      </c>
      <c r="C28" s="46"/>
    </row>
    <row r="29" spans="1:3" ht="15.75" customHeight="1">
      <c r="A29" s="13">
        <v>2</v>
      </c>
      <c r="B29" s="18" t="s">
        <v>11</v>
      </c>
      <c r="C29" s="46"/>
    </row>
    <row r="30" spans="1:3" ht="15.75" customHeight="1">
      <c r="A30" s="11"/>
      <c r="B30" s="18" t="s">
        <v>12</v>
      </c>
      <c r="C30" s="25"/>
    </row>
    <row r="31" spans="1:3" ht="15.75" customHeight="1">
      <c r="A31" s="17"/>
      <c r="B31" s="18" t="s">
        <v>12</v>
      </c>
      <c r="C31" s="16"/>
    </row>
    <row r="32" spans="1:3" ht="15.75" customHeight="1">
      <c r="A32" s="11" t="s">
        <v>25</v>
      </c>
      <c r="B32" s="12" t="s">
        <v>26</v>
      </c>
      <c r="C32" s="60">
        <f>C33</f>
        <v>5211000000</v>
      </c>
    </row>
    <row r="33" spans="1:3" ht="15.75" customHeight="1">
      <c r="A33" s="11" t="s">
        <v>7</v>
      </c>
      <c r="B33" s="12" t="s">
        <v>27</v>
      </c>
      <c r="C33" s="60">
        <f>C44</f>
        <v>5211000000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6" ht="15.75" customHeight="1">
      <c r="A44" s="11">
        <v>3</v>
      </c>
      <c r="B44" s="12" t="s">
        <v>40</v>
      </c>
      <c r="C44" s="60">
        <f>C45+C59+C64</f>
        <v>5211000000</v>
      </c>
      <c r="F44" s="64"/>
    </row>
    <row r="45" spans="1:3" ht="15.75" customHeight="1">
      <c r="A45" s="57" t="s">
        <v>41</v>
      </c>
      <c r="B45" s="58" t="s">
        <v>17</v>
      </c>
      <c r="C45" s="59">
        <f>SUM(C46:C58)</f>
        <v>5211000000</v>
      </c>
    </row>
    <row r="46" spans="1:3" ht="15.75" customHeight="1">
      <c r="A46" s="17"/>
      <c r="B46" s="18" t="s">
        <v>102</v>
      </c>
      <c r="C46" s="55"/>
    </row>
    <row r="47" spans="1:6" ht="15.75" customHeight="1">
      <c r="A47" s="17"/>
      <c r="B47" s="18" t="s">
        <v>103</v>
      </c>
      <c r="C47" s="62">
        <v>3828603000</v>
      </c>
      <c r="F47" s="64"/>
    </row>
    <row r="48" spans="1:3" ht="15.75" customHeight="1">
      <c r="A48" s="17"/>
      <c r="B48" s="18" t="s">
        <v>135</v>
      </c>
      <c r="C48" s="62">
        <v>30000000</v>
      </c>
    </row>
    <row r="49" spans="1:6" ht="15.75" customHeight="1">
      <c r="A49" s="17"/>
      <c r="B49" s="18" t="s">
        <v>105</v>
      </c>
      <c r="C49" s="62">
        <v>189200000</v>
      </c>
      <c r="F49" s="64"/>
    </row>
    <row r="50" spans="1:3" ht="15.75" customHeight="1">
      <c r="A50" s="17"/>
      <c r="B50" s="18" t="s">
        <v>120</v>
      </c>
      <c r="C50" s="66">
        <v>156000000</v>
      </c>
    </row>
    <row r="51" spans="1:3" ht="15.75" customHeight="1">
      <c r="A51" s="17"/>
      <c r="B51" s="18" t="s">
        <v>107</v>
      </c>
      <c r="C51" s="66">
        <v>12000000</v>
      </c>
    </row>
    <row r="52" spans="1:3" ht="15.75" customHeight="1">
      <c r="A52" s="17"/>
      <c r="B52" s="18" t="s">
        <v>134</v>
      </c>
      <c r="C52" s="66">
        <v>411509000</v>
      </c>
    </row>
    <row r="53" spans="1:3" ht="15.75" customHeight="1">
      <c r="A53" s="17"/>
      <c r="B53" s="18" t="s">
        <v>119</v>
      </c>
      <c r="C53" s="66">
        <v>24000000</v>
      </c>
    </row>
    <row r="54" spans="1:3" ht="15.75" customHeight="1">
      <c r="A54" s="17"/>
      <c r="B54" s="18" t="s">
        <v>111</v>
      </c>
      <c r="C54" s="67">
        <v>67000000</v>
      </c>
    </row>
    <row r="55" spans="1:3" ht="15.75" customHeight="1">
      <c r="A55" s="17"/>
      <c r="B55" s="18" t="s">
        <v>112</v>
      </c>
      <c r="C55" s="66">
        <v>427688000</v>
      </c>
    </row>
    <row r="56" spans="1:3" ht="15.75" customHeight="1">
      <c r="A56" s="17"/>
      <c r="B56" s="18" t="s">
        <v>114</v>
      </c>
      <c r="C56" s="66">
        <v>65000000</v>
      </c>
    </row>
    <row r="57" spans="1:3" ht="15.75" customHeight="1">
      <c r="A57" s="17"/>
      <c r="B57" s="18"/>
      <c r="C57" s="66"/>
    </row>
    <row r="58" spans="1:3" ht="15.75" customHeight="1">
      <c r="A58" s="17"/>
      <c r="B58" s="18"/>
      <c r="C58" s="55"/>
    </row>
    <row r="59" spans="1:3" ht="15.75" customHeight="1">
      <c r="A59" s="14" t="s">
        <v>42</v>
      </c>
      <c r="B59" s="21" t="s">
        <v>39</v>
      </c>
      <c r="C59" s="56">
        <f>SUM(C60:C63)</f>
        <v>0</v>
      </c>
    </row>
    <row r="60" spans="1:3" ht="15.75" customHeight="1">
      <c r="A60" s="17"/>
      <c r="B60" s="18" t="s">
        <v>105</v>
      </c>
      <c r="C60" s="55"/>
    </row>
    <row r="61" spans="1:3" ht="15.75" customHeight="1">
      <c r="A61" s="17"/>
      <c r="B61" s="18" t="s">
        <v>110</v>
      </c>
      <c r="C61" s="55"/>
    </row>
    <row r="62" spans="1:3" ht="15.75" customHeight="1">
      <c r="A62" s="17"/>
      <c r="B62" s="18" t="s">
        <v>111</v>
      </c>
      <c r="C62" s="55"/>
    </row>
    <row r="63" spans="1:3" ht="15.75" customHeight="1">
      <c r="A63" s="17"/>
      <c r="B63" s="18" t="s">
        <v>115</v>
      </c>
      <c r="C63" s="55"/>
    </row>
    <row r="64" spans="1:3" ht="15.75" customHeight="1">
      <c r="A64" s="52" t="s">
        <v>116</v>
      </c>
      <c r="B64" s="53" t="s">
        <v>117</v>
      </c>
      <c r="C64" s="65">
        <f>C65</f>
        <v>0</v>
      </c>
    </row>
    <row r="65" spans="1:3" ht="15.75" customHeight="1">
      <c r="A65" s="49"/>
      <c r="B65" s="50" t="s">
        <v>103</v>
      </c>
      <c r="C65" s="51">
        <v>0</v>
      </c>
    </row>
    <row r="67" spans="2:3" ht="15.75">
      <c r="B67" s="70" t="s">
        <v>138</v>
      </c>
      <c r="C67" s="70"/>
    </row>
    <row r="68" spans="2:3" ht="18.75">
      <c r="B68" s="73" t="s">
        <v>139</v>
      </c>
      <c r="C68" s="73"/>
    </row>
    <row r="69" ht="18.75">
      <c r="C69" s="40"/>
    </row>
    <row r="70" ht="18.75">
      <c r="C70" s="40"/>
    </row>
    <row r="71" ht="18.75">
      <c r="C71" s="48"/>
    </row>
    <row r="72" ht="15">
      <c r="C72" s="61"/>
    </row>
    <row r="73" ht="15">
      <c r="C73" s="61"/>
    </row>
    <row r="74" ht="15">
      <c r="C74" s="61"/>
    </row>
    <row r="75" ht="15">
      <c r="C75" s="61"/>
    </row>
    <row r="76" ht="15">
      <c r="C76" s="61"/>
    </row>
    <row r="77" ht="15">
      <c r="C77" s="61"/>
    </row>
    <row r="78" ht="15">
      <c r="C78" s="61"/>
    </row>
    <row r="79" ht="15">
      <c r="C79" s="61"/>
    </row>
    <row r="80" ht="15">
      <c r="C80" s="61"/>
    </row>
    <row r="81" ht="15">
      <c r="C81" s="61"/>
    </row>
    <row r="82" ht="15">
      <c r="C82" s="61"/>
    </row>
    <row r="83" ht="15">
      <c r="C83" s="61"/>
    </row>
    <row r="84" ht="15">
      <c r="C84" s="61"/>
    </row>
    <row r="85" ht="15">
      <c r="C85" s="61"/>
    </row>
    <row r="86" ht="15">
      <c r="C86" s="61"/>
    </row>
    <row r="87" ht="15">
      <c r="C87" s="61"/>
    </row>
    <row r="88" ht="15">
      <c r="C88" s="61"/>
    </row>
    <row r="89" ht="15">
      <c r="C89" s="61"/>
    </row>
    <row r="90" ht="15">
      <c r="C90" s="61"/>
    </row>
    <row r="91" ht="15">
      <c r="C91" s="61"/>
    </row>
    <row r="92" ht="15">
      <c r="C92" s="61"/>
    </row>
    <row r="93" ht="15">
      <c r="C93" s="61"/>
    </row>
    <row r="94" ht="15">
      <c r="C94" s="61"/>
    </row>
    <row r="95" ht="15">
      <c r="C95" s="61"/>
    </row>
    <row r="96" ht="15">
      <c r="C96" s="61"/>
    </row>
    <row r="97" ht="15">
      <c r="C97" s="61"/>
    </row>
    <row r="98" ht="15">
      <c r="C98" s="61"/>
    </row>
    <row r="99" ht="15">
      <c r="C99" s="61"/>
    </row>
    <row r="100" ht="15">
      <c r="C100" s="61"/>
    </row>
    <row r="101" ht="15">
      <c r="C101" s="61"/>
    </row>
    <row r="102" ht="15">
      <c r="C102" s="61"/>
    </row>
    <row r="103" ht="15">
      <c r="C103" s="61"/>
    </row>
  </sheetData>
  <sheetProtection formatCells="0" formatColumns="0" formatRows="0" insertColumns="0" insertRows="0" insertHyperlinks="0" deleteColumns="0" deleteRows="0" sort="0" autoFilter="0" pivotTables="0"/>
  <mergeCells count="8">
    <mergeCell ref="B67:C67"/>
    <mergeCell ref="B68:C68"/>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37">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94</v>
      </c>
      <c r="B1" s="5"/>
      <c r="C1" s="28"/>
      <c r="D1" s="28"/>
      <c r="E1" s="29"/>
      <c r="F1" s="29"/>
      <c r="G1" s="30"/>
      <c r="H1" s="30"/>
    </row>
    <row r="2" spans="1:8" ht="16.5">
      <c r="A2" s="71" t="s">
        <v>0</v>
      </c>
      <c r="B2" s="71"/>
      <c r="C2" s="74" t="s">
        <v>70</v>
      </c>
      <c r="D2" s="74"/>
      <c r="E2" s="74"/>
      <c r="F2" s="74"/>
      <c r="G2" s="4"/>
      <c r="H2" s="4"/>
    </row>
    <row r="3" spans="1:8" ht="18.75">
      <c r="A3" s="71" t="s">
        <v>1</v>
      </c>
      <c r="B3" s="71"/>
      <c r="C3" s="73" t="s">
        <v>71</v>
      </c>
      <c r="D3" s="73"/>
      <c r="E3" s="73"/>
      <c r="F3" s="73"/>
      <c r="G3" s="4"/>
      <c r="H3" s="4"/>
    </row>
    <row r="4" spans="1:8" ht="9.75" customHeight="1">
      <c r="A4" s="3"/>
      <c r="B4" s="3"/>
      <c r="C4" s="76"/>
      <c r="D4" s="76"/>
      <c r="E4" s="76"/>
      <c r="F4" s="76"/>
      <c r="G4" s="4"/>
      <c r="H4" s="4"/>
    </row>
    <row r="5" spans="1:8" ht="18.75">
      <c r="A5" s="3"/>
      <c r="B5" s="3"/>
      <c r="C5" s="77" t="s">
        <v>95</v>
      </c>
      <c r="D5" s="77"/>
      <c r="E5" s="77"/>
      <c r="F5" s="77"/>
      <c r="G5" s="4"/>
      <c r="H5" s="4"/>
    </row>
    <row r="6" spans="1:8" ht="30" customHeight="1">
      <c r="A6" s="72" t="s">
        <v>72</v>
      </c>
      <c r="B6" s="72"/>
      <c r="C6" s="72"/>
      <c r="D6" s="72"/>
      <c r="E6" s="72"/>
      <c r="F6" s="72"/>
      <c r="G6" s="4"/>
      <c r="H6" s="4"/>
    </row>
    <row r="7" spans="1:8" ht="15.75">
      <c r="A7" s="70" t="s">
        <v>73</v>
      </c>
      <c r="B7" s="70"/>
      <c r="C7" s="70"/>
      <c r="D7" s="70"/>
      <c r="E7" s="70"/>
      <c r="F7" s="70"/>
      <c r="G7" s="4"/>
      <c r="H7" s="4"/>
    </row>
    <row r="8" spans="1:8" ht="15.75">
      <c r="A8" s="70" t="s">
        <v>74</v>
      </c>
      <c r="B8" s="70"/>
      <c r="C8" s="70"/>
      <c r="D8" s="70"/>
      <c r="E8" s="70"/>
      <c r="F8" s="70"/>
      <c r="G8" s="4"/>
      <c r="H8" s="4"/>
    </row>
    <row r="9" spans="1:8" ht="37.5" customHeight="1">
      <c r="A9" s="79" t="s">
        <v>75</v>
      </c>
      <c r="B9" s="80"/>
      <c r="C9" s="80"/>
      <c r="D9" s="80"/>
      <c r="E9" s="80"/>
      <c r="F9" s="80"/>
      <c r="G9" s="4"/>
      <c r="H9" s="4"/>
    </row>
    <row r="10" spans="1:8" ht="52.5" customHeight="1">
      <c r="A10" s="79" t="s">
        <v>76</v>
      </c>
      <c r="B10" s="80"/>
      <c r="C10" s="80"/>
      <c r="D10" s="80"/>
      <c r="E10" s="80"/>
      <c r="F10" s="80"/>
      <c r="G10" s="4"/>
      <c r="H10" s="4"/>
    </row>
    <row r="11" spans="1:8" ht="16.5">
      <c r="A11" s="79" t="s">
        <v>77</v>
      </c>
      <c r="B11" s="79"/>
      <c r="C11" s="79"/>
      <c r="D11" s="79"/>
      <c r="E11" s="79"/>
      <c r="F11" s="79"/>
      <c r="G11" s="4"/>
      <c r="H11" s="4"/>
    </row>
    <row r="12" spans="1:8" ht="15.75">
      <c r="A12" s="4"/>
      <c r="B12" s="30"/>
      <c r="C12" s="4"/>
      <c r="D12" s="4"/>
      <c r="E12" s="81" t="s">
        <v>96</v>
      </c>
      <c r="F12" s="81"/>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78" t="s">
        <v>82</v>
      </c>
      <c r="E113" s="78"/>
      <c r="F113" s="78"/>
    </row>
    <row r="114" spans="4:6" ht="18.75">
      <c r="D114" s="74" t="s">
        <v>83</v>
      </c>
      <c r="E114" s="74"/>
      <c r="F114" s="74"/>
    </row>
    <row r="115" spans="4:6" ht="18.75">
      <c r="D115" s="78" t="s">
        <v>84</v>
      </c>
      <c r="E115" s="78"/>
      <c r="F115" s="78"/>
    </row>
    <row r="116" spans="4:6" ht="18.75">
      <c r="D116" s="74" t="s">
        <v>85</v>
      </c>
      <c r="E116" s="74"/>
      <c r="F116" s="74"/>
    </row>
  </sheetData>
  <sheetProtection formatCells="0" formatColumns="0" formatRows="0" insertColumns="0" insertRows="0" insertHyperlinks="0" deleteColumns="0" deleteRows="0" sort="0" autoFilter="0" pivotTables="0"/>
  <mergeCells count="17">
    <mergeCell ref="D115:F115"/>
    <mergeCell ref="D116:F116"/>
    <mergeCell ref="A6:F6"/>
    <mergeCell ref="A7:F7"/>
    <mergeCell ref="A8:F8"/>
    <mergeCell ref="A9:F9"/>
    <mergeCell ref="A10:F10"/>
    <mergeCell ref="A11:F11"/>
    <mergeCell ref="E12:F12"/>
    <mergeCell ref="D113:F113"/>
    <mergeCell ref="D114:F114"/>
    <mergeCell ref="C4:F4"/>
    <mergeCell ref="C5:F5"/>
    <mergeCell ref="A2:B2"/>
    <mergeCell ref="C2:F2"/>
    <mergeCell ref="A3:B3"/>
    <mergeCell ref="C3:F3"/>
  </mergeCells>
  <printOptions/>
  <pageMargins left="0.51" right="0.12" top="0.59" bottom="0.59" header="0.31" footer="0.31"/>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31">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82" t="s">
        <v>97</v>
      </c>
      <c r="B1" s="82"/>
      <c r="C1" s="82"/>
      <c r="D1" s="82"/>
      <c r="E1" s="82"/>
      <c r="F1" s="82"/>
      <c r="G1" s="3"/>
      <c r="H1" s="3"/>
    </row>
    <row r="2" spans="1:8" ht="15.75" customHeight="1">
      <c r="A2" s="71" t="s">
        <v>0</v>
      </c>
      <c r="B2" s="71"/>
      <c r="C2" s="3"/>
      <c r="D2" s="4"/>
      <c r="E2" s="4"/>
      <c r="F2" s="4"/>
      <c r="G2" s="4"/>
      <c r="H2" s="4"/>
    </row>
    <row r="3" spans="1:8" ht="15.75" customHeight="1">
      <c r="A3" s="71" t="s">
        <v>1</v>
      </c>
      <c r="B3" s="71"/>
      <c r="C3" s="3"/>
      <c r="D3" s="4"/>
      <c r="E3" s="4"/>
      <c r="F3" s="4"/>
      <c r="G3" s="4"/>
      <c r="H3" s="4"/>
    </row>
    <row r="4" spans="1:8" ht="15.75" customHeight="1">
      <c r="A4" s="72" t="s">
        <v>86</v>
      </c>
      <c r="B4" s="72"/>
      <c r="C4" s="72"/>
      <c r="D4" s="72"/>
      <c r="E4" s="72"/>
      <c r="F4" s="72"/>
      <c r="G4" s="4"/>
      <c r="H4" s="4"/>
    </row>
    <row r="5" spans="1:10" s="1" customFormat="1" ht="18.75" customHeight="1">
      <c r="A5" s="69" t="s">
        <v>2</v>
      </c>
      <c r="B5" s="69"/>
      <c r="C5" s="69"/>
      <c r="D5" s="69"/>
      <c r="E5" s="69"/>
      <c r="F5" s="69"/>
      <c r="G5" s="5"/>
      <c r="H5" s="5"/>
      <c r="I5" s="5"/>
      <c r="J5" s="4"/>
    </row>
    <row r="6" spans="1:8" ht="15.75" customHeight="1">
      <c r="A6" s="70" t="s">
        <v>98</v>
      </c>
      <c r="B6" s="70"/>
      <c r="C6" s="70"/>
      <c r="D6" s="70"/>
      <c r="E6" s="70"/>
      <c r="F6" s="70"/>
      <c r="G6" s="4"/>
      <c r="H6" s="4"/>
    </row>
    <row r="7" spans="1:9" ht="15.75" customHeight="1">
      <c r="A7" s="4"/>
      <c r="B7" s="4"/>
      <c r="C7" s="75"/>
      <c r="D7" s="75"/>
      <c r="E7" s="75" t="s">
        <v>93</v>
      </c>
      <c r="F7" s="75"/>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79"/>
      <c r="D16" s="80"/>
      <c r="E16" s="80"/>
      <c r="F16" s="80"/>
      <c r="G16" s="80"/>
      <c r="H16" s="80"/>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2023-09-14T03:36:22Z</cp:lastPrinted>
  <dcterms:created xsi:type="dcterms:W3CDTF">2016-10-14T13:52:32Z</dcterms:created>
  <dcterms:modified xsi:type="dcterms:W3CDTF">2023-10-02T01:40:13Z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