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8910" activeTab="0"/>
  </bookViews>
  <sheets>
    <sheet name="Biểu 1 - Nâng lương" sheetId="1" r:id="rId1"/>
    <sheet name="Nâng lương TTH" sheetId="2" r:id="rId2"/>
    <sheet name="Nâng PC TNNG" sheetId="3" r:id="rId3"/>
  </sheets>
  <definedNames/>
  <calcPr fullCalcOnLoad="1"/>
</workbook>
</file>

<file path=xl/sharedStrings.xml><?xml version="1.0" encoding="utf-8"?>
<sst xmlns="http://schemas.openxmlformats.org/spreadsheetml/2006/main" count="387" uniqueCount="185">
  <si>
    <t>STT</t>
  </si>
  <si>
    <t>Họ và tên</t>
  </si>
  <si>
    <t>Ngày tháng năm sinh</t>
  </si>
  <si>
    <t>Nam</t>
  </si>
  <si>
    <t>Nữ</t>
  </si>
  <si>
    <t>Chức vụ</t>
  </si>
  <si>
    <t>Bậc lương</t>
  </si>
  <si>
    <t>Hệ số</t>
  </si>
  <si>
    <t>Thời điểm hưởng</t>
  </si>
  <si>
    <t>Bậc lương mới</t>
  </si>
  <si>
    <t>Thời gian tính phụ cấp thâm niên vượt khung lần sau</t>
  </si>
  <si>
    <t>Hệ số chênh lệch bảo lưu (nếu có)</t>
  </si>
  <si>
    <t>Ghi chú</t>
  </si>
  <si>
    <t>I</t>
  </si>
  <si>
    <t>Bảng lương Công chức, viên chức loại</t>
  </si>
  <si>
    <t>Lương; phụ cấp thâm niên hiện hưởng</t>
  </si>
  <si>
    <t>Mã ngạch, Mã CDNN</t>
  </si>
  <si>
    <t>UBND HUYỆN GIA LÂM</t>
  </si>
  <si>
    <t>II</t>
  </si>
  <si>
    <t>TRƯỜNG THCS NINH HIỆP</t>
  </si>
  <si>
    <t>Nguyễn Đức Anh</t>
  </si>
  <si>
    <t>Hồ Chiến Thắng</t>
  </si>
  <si>
    <t>Lý Duy Toàn</t>
  </si>
  <si>
    <t>17/02/1973</t>
  </si>
  <si>
    <t>A1</t>
  </si>
  <si>
    <t>Nguyễn Thị Phương Loan</t>
  </si>
  <si>
    <t>6</t>
  </si>
  <si>
    <t>Mẫu 1D</t>
  </si>
  <si>
    <t>TT</t>
  </si>
  <si>
    <t>Ngày, tháng, năm sinh</t>
  </si>
  <si>
    <t>§¬n vÞ</t>
  </si>
  <si>
    <t>Trình độ chuyên môn nghiệp vụ được đào tạo</t>
  </si>
  <si>
    <t>Ng¹ch, bËc, hÖ sè l­¬ng hiÖn h­ëng</t>
  </si>
  <si>
    <t>Số tháng đề nghị nâng lương TTH</t>
  </si>
  <si>
    <t>Tóm tắt thành tích (ghi rõ loại khen thưởng và Quyết định khen thưởng, ngày ban hành quyết định, nơi ban hành)</t>
  </si>
  <si>
    <t>Chức danh hoặc ngạch (mã số)</t>
  </si>
  <si>
    <t>Bảng
lương</t>
  </si>
  <si>
    <t>Bậc trong ngạch hoặc trong chức danh hiện giữ</t>
  </si>
  <si>
    <t>Hệ số lương ở bậc hiện giữ</t>
  </si>
  <si>
    <t>Thời điểm được xếp</t>
  </si>
  <si>
    <t>Bậc lương sau khi nâng bậc</t>
  </si>
  <si>
    <t xml:space="preserve">Hệ số lương mới được nâng bậc </t>
  </si>
  <si>
    <t>Thời gian để tính nâng bậc lương hoặc PCTNVK lần sau</t>
  </si>
  <si>
    <t>Lập biểu</t>
  </si>
  <si>
    <t>Thủ trưởng đơn vị</t>
  </si>
  <si>
    <t xml:space="preserve">    </t>
  </si>
  <si>
    <t>Mẫu 1C</t>
  </si>
  <si>
    <t xml:space="preserve">Mã ngạch, Mã CDNN </t>
  </si>
  <si>
    <t>Phụ cấp thâm niên nghề hiện hưởng</t>
  </si>
  <si>
    <t>Đề nghị hưởng hoặc nâng phụ cấp thâm niên nghề trong năm</t>
  </si>
  <si>
    <t>Tỷ lệ % PCTN nghề</t>
  </si>
  <si>
    <t>Thời gian tính hưởng và xét nâng phụ cấp lần sau</t>
  </si>
  <si>
    <t>Tỷ lệ % PCTN nghề sau khi nâng</t>
  </si>
  <si>
    <t>Thời gian tính phụ cấp thâm niên nghề lần sau</t>
  </si>
  <si>
    <t>Nâng phụ cấp thâm niên nghề</t>
  </si>
  <si>
    <t>Giáo viên</t>
  </si>
  <si>
    <t>Mẫu 1A</t>
  </si>
  <si>
    <t>Dự kiến Nâng lương hoặc phụ cấp thâm niên vượt khung 
trong năm</t>
  </si>
  <si>
    <t>Phụ cấp vượt khung</t>
  </si>
  <si>
    <t>Nâng lương thường xuyên</t>
  </si>
  <si>
    <t>Nâng lương trước thời hạn để nghỉ hưu</t>
  </si>
  <si>
    <t>A0</t>
  </si>
  <si>
    <t>Hồ Thị Hải Hà</t>
  </si>
  <si>
    <t>HT</t>
  </si>
  <si>
    <t>Nguyễn Thị Phượng</t>
  </si>
  <si>
    <t>V070412</t>
  </si>
  <si>
    <t>01011</t>
  </si>
  <si>
    <t>18/10/1977</t>
  </si>
  <si>
    <t>27/06/1967</t>
  </si>
  <si>
    <t>23/10/1976</t>
  </si>
  <si>
    <t>23/11/1987</t>
  </si>
  <si>
    <t>ĐHSP</t>
  </si>
  <si>
    <t>Đề nghị nâng lương TTH năm 2021</t>
  </si>
  <si>
    <t>Vũ Thị Hồng Giang</t>
  </si>
  <si>
    <t>Nguyễn Thị Thơm</t>
  </si>
  <si>
    <t>Nguyễn  Đăng Dũng</t>
  </si>
  <si>
    <t>Nguyễn Thị Minh Quyên</t>
  </si>
  <si>
    <t>Đàm Anh Thắng</t>
  </si>
  <si>
    <t>Nguyễn Đình Dũng</t>
  </si>
  <si>
    <t>Thạch Thị Thanh Thuý</t>
  </si>
  <si>
    <t>Trần Thị  Hiền</t>
  </si>
  <si>
    <t>Nguyễn  Đức Anh</t>
  </si>
  <si>
    <t>Đàm Thị  Thanh Trúc</t>
  </si>
  <si>
    <t>Nguyễn  Thu  Hương</t>
  </si>
  <si>
    <t>Nguyễn  Thị  Chuyên</t>
  </si>
  <si>
    <t>Chử Thị  Việt Lê</t>
  </si>
  <si>
    <t>Đinh Thị  Anh Vàng</t>
  </si>
  <si>
    <t>Nguyễn Thị Xuân</t>
  </si>
  <si>
    <t>Lê Thị  Hà</t>
  </si>
  <si>
    <t>Đào Thị Thanh Hương</t>
  </si>
  <si>
    <t>Nguyễn  Thị  Phượng</t>
  </si>
  <si>
    <t>Doãn Thị Thu  Hương</t>
  </si>
  <si>
    <t xml:space="preserve">Hoàng Thị Mùi </t>
  </si>
  <si>
    <t xml:space="preserve">Nguyễn Thuỳ Tuyến </t>
  </si>
  <si>
    <t>Phạm Thị Hương Trà</t>
  </si>
  <si>
    <t>Vũ Ngọc Diệp</t>
  </si>
  <si>
    <t>Nguyễn Thị Hồng Thắm</t>
  </si>
  <si>
    <t>Kiều Thị  Hoa</t>
  </si>
  <si>
    <t>Nguyễn Quốc Thư</t>
  </si>
  <si>
    <t>Lý Duy Khoa</t>
  </si>
  <si>
    <t>Đào Quỳnh Mai</t>
  </si>
  <si>
    <t>PHT</t>
  </si>
  <si>
    <t>01/07/1976</t>
  </si>
  <si>
    <t>01/02/1976</t>
  </si>
  <si>
    <t>30/11/1972</t>
  </si>
  <si>
    <t>15/05/1973</t>
  </si>
  <si>
    <t>17/11/1976</t>
  </si>
  <si>
    <t>05/06/1968</t>
  </si>
  <si>
    <t>13/09/1971</t>
  </si>
  <si>
    <t>08/10/1975</t>
  </si>
  <si>
    <t>20/05/1975</t>
  </si>
  <si>
    <t>16/10/1974</t>
  </si>
  <si>
    <t>22/09/1972</t>
  </si>
  <si>
    <t>19/03/1975</t>
  </si>
  <si>
    <t>03/02/1975</t>
  </si>
  <si>
    <t>11/07/1978</t>
  </si>
  <si>
    <t>25/11/1980</t>
  </si>
  <si>
    <t>26/12/1981</t>
  </si>
  <si>
    <t>13/06/1981</t>
  </si>
  <si>
    <t>03/06/1978</t>
  </si>
  <si>
    <t>01/10/1983</t>
  </si>
  <si>
    <t>08/05/1983</t>
  </si>
  <si>
    <t>28/11/1978</t>
  </si>
  <si>
    <t>12/05/1978</t>
  </si>
  <si>
    <t>18/05/1986</t>
  </si>
  <si>
    <t>03/12/1991</t>
  </si>
  <si>
    <t>31/08/1990</t>
  </si>
  <si>
    <t>02/07/1986</t>
  </si>
  <si>
    <t>DANH SÁCH CÁN BỘ, CÔNG CHỨC, VIÊN CHỨC, HĐLĐ ĐƯỢC NÂNG LƯƠNG, PHỤ CẤP THÂM NIÊN VƯỢT KHUNG NĂM 2024</t>
  </si>
  <si>
    <t>Đặng Thị Minh Khai</t>
  </si>
  <si>
    <t>Nguyễn Thị Thanh Hà</t>
  </si>
  <si>
    <t>Ngô Phương Anh</t>
  </si>
  <si>
    <t>V070431</t>
  </si>
  <si>
    <t>Lê Đăng Hương</t>
  </si>
  <si>
    <t>A2</t>
  </si>
  <si>
    <t>V070432</t>
  </si>
  <si>
    <t>Bảo vệ</t>
  </si>
  <si>
    <t>Nguyễn Thị Mến</t>
  </si>
  <si>
    <t>01/02/2021</t>
  </si>
  <si>
    <t>01/3/2021</t>
  </si>
  <si>
    <t>01/4/2021</t>
  </si>
  <si>
    <t>01/8/2021</t>
  </si>
  <si>
    <t>01/9/2021</t>
  </si>
  <si>
    <t>01/10/2021</t>
  </si>
  <si>
    <t>01/11/2021</t>
  </si>
  <si>
    <t>01/6/2021</t>
  </si>
  <si>
    <t>Đạt CSTĐ CS năm học 2020-2021 theo QĐ số 3068/QĐ-UBND ngày 08/6/2021</t>
  </si>
  <si>
    <t>01/02/2024</t>
  </si>
  <si>
    <t>01/3/2024</t>
  </si>
  <si>
    <t>01/4/2024</t>
  </si>
  <si>
    <t>Đạt CSTĐ CS năm học 2017-2018 theo QĐ số 4513/QĐ-UBND ngày 11/6/2018</t>
  </si>
  <si>
    <t>Danh sách gồm 03 người</t>
  </si>
  <si>
    <t>Gia Lâm, ngày  07  tháng  11 năm  2023</t>
  </si>
  <si>
    <t>Danh sách gồm 16 người</t>
  </si>
  <si>
    <t>01/6/2024</t>
  </si>
  <si>
    <t>01/8/2024</t>
  </si>
  <si>
    <t>01/11/2024</t>
  </si>
  <si>
    <t>DANH SÁCH CÁN BỘ, CÔNG CHỨC, VIÊN CHỨC, HĐLĐ ĐƯỢC NÂNG  PHỤ CẤP THÂM NIÊN NGHỀ NĂM 2024</t>
  </si>
  <si>
    <t>Phùng T Mai Phương</t>
  </si>
  <si>
    <t>Nguyễn Thị Thu Phương</t>
  </si>
  <si>
    <t>Nguyễn Kim Tuấn</t>
  </si>
  <si>
    <t>Nguyễn Thị Thu</t>
  </si>
  <si>
    <t>21/3/1971</t>
  </si>
  <si>
    <t>Danh sách gồm 37 người</t>
  </si>
  <si>
    <t>Gia Lâm, ngày  07  tháng 11  năm 2023</t>
  </si>
  <si>
    <t>18/7/1984</t>
  </si>
  <si>
    <t>11/7/1986</t>
  </si>
  <si>
    <t>18/06/1983</t>
  </si>
  <si>
    <t>28/6/1991</t>
  </si>
  <si>
    <t>22/4/1994</t>
  </si>
  <si>
    <t>DANH SÁCH ĐỀ NGHỊ NÂNG BẬC LƯƠNG TRƯỚC THỜI HẠN  DO LẬP THÀNH TÍCH XUẤT SẮC 
ĐỐI VỚI CÁN BỘ, CÔNG CHỨC, VIÊN CHỨC  NĂM 2024</t>
  </si>
  <si>
    <t>THỦ TRƯỞNG ĐƠN VỊ</t>
  </si>
  <si>
    <t xml:space="preserve">Nguyễn Thị Phượng </t>
  </si>
  <si>
    <t>13/9/1971</t>
  </si>
  <si>
    <t>08/5/1983</t>
  </si>
  <si>
    <t>13/6/1981</t>
  </si>
  <si>
    <t>12/5/1978</t>
  </si>
  <si>
    <t>18/5/1986</t>
  </si>
  <si>
    <t>05/6/1968</t>
  </si>
  <si>
    <t>26/10/1993</t>
  </si>
  <si>
    <t>13/11/1987</t>
  </si>
  <si>
    <t>22/5/1997</t>
  </si>
  <si>
    <t>05/7/1996</t>
  </si>
  <si>
    <t>Gia Lâm, ngày 07  tháng 11  năm 2023</t>
  </si>
  <si>
    <t>07/8/1973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</si>
</sst>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/yyyy"/>
    <numFmt numFmtId="174" formatCode="mm/yyyy"/>
    <numFmt numFmtId="175" formatCode="d/m/yyyy"/>
    <numFmt numFmtId="176" formatCode="d/mm/yyyy"/>
    <numFmt numFmtId="177" formatCode="mm/dd/yy"/>
    <numFmt numFmtId="178" formatCode="0;[Red]0"/>
    <numFmt numFmtId="179" formatCode="_(* #,##0.0_);_(* \(#,##0.0\);_(* &quot;-&quot;??_);_(@_)"/>
    <numFmt numFmtId="180" formatCode="_(* #,##0_);_(* \(#,##0\);_(* &quot;-&quot;??_);_(@_)"/>
    <numFmt numFmtId="181" formatCode="[$-409]dddd\,\ mmmm\ dd\,\ yyyy"/>
    <numFmt numFmtId="182" formatCode="mmm\-yyyy"/>
    <numFmt numFmtId="183" formatCode="mm/dd/yyyy"/>
    <numFmt numFmtId="184" formatCode="mm/dd/\ yyyy"/>
    <numFmt numFmtId="185" formatCode="[$-409]h:mm:ss\ AM/PM"/>
    <numFmt numFmtId="186" formatCode="00000"/>
    <numFmt numFmtId="187" formatCode="0.0%"/>
    <numFmt numFmtId="188" formatCode="yyyy"/>
    <numFmt numFmtId="189" formatCode="0.000"/>
    <numFmt numFmtId="190" formatCode="d/mm//yyyy"/>
    <numFmt numFmtId="191" formatCode="dd/mmm/yyyy"/>
    <numFmt numFmtId="192" formatCode="mm/d/yyyy"/>
    <numFmt numFmtId="193" formatCode="mmm/yyyy"/>
  </numFmts>
  <fonts count="6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.VnTime"/>
      <family val="2"/>
    </font>
    <font>
      <sz val="8"/>
      <name val="Times New Roman"/>
      <family val="1"/>
    </font>
    <font>
      <sz val="14"/>
      <name val=".VnTime"/>
      <family val="2"/>
    </font>
    <font>
      <sz val="9"/>
      <name val="Arial"/>
      <family val="2"/>
    </font>
    <font>
      <sz val="9"/>
      <name val=".VnArial Narrow"/>
      <family val="2"/>
    </font>
    <font>
      <sz val="9"/>
      <name val=".VnTime"/>
      <family val="2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4"/>
      <color indexed="8"/>
      <name val="Cambria"/>
      <family val="1"/>
    </font>
    <font>
      <sz val="14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58" applyFont="1">
      <alignment/>
      <protection/>
    </xf>
    <xf numFmtId="0" fontId="9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0" fontId="12" fillId="0" borderId="0" xfId="57" applyFont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2" fontId="12" fillId="0" borderId="10" xfId="57" applyNumberFormat="1" applyFont="1" applyBorder="1" applyAlignment="1">
      <alignment horizontal="center" vertical="center" wrapText="1"/>
      <protection/>
    </xf>
    <xf numFmtId="14" fontId="12" fillId="0" borderId="10" xfId="57" applyNumberFormat="1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0" xfId="57" applyFont="1" applyAlignment="1">
      <alignment vertical="center" wrapText="1"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0" fontId="18" fillId="0" borderId="0" xfId="57" applyFont="1" applyAlignment="1">
      <alignment horizontal="center"/>
      <protection/>
    </xf>
    <xf numFmtId="2" fontId="16" fillId="0" borderId="0" xfId="57" applyNumberFormat="1" applyFont="1" applyAlignment="1">
      <alignment horizontal="center"/>
      <protection/>
    </xf>
    <xf numFmtId="14" fontId="17" fillId="0" borderId="0" xfId="57" applyNumberFormat="1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14" fontId="16" fillId="0" borderId="0" xfId="57" applyNumberFormat="1" applyFont="1" applyAlignment="1">
      <alignment horizontal="center"/>
      <protection/>
    </xf>
    <xf numFmtId="0" fontId="16" fillId="0" borderId="0" xfId="57" applyFont="1" applyBorder="1" applyAlignment="1">
      <alignment horizontal="center"/>
      <protection/>
    </xf>
    <xf numFmtId="0" fontId="16" fillId="0" borderId="0" xfId="57" applyFont="1" applyBorder="1">
      <alignment/>
      <protection/>
    </xf>
    <xf numFmtId="0" fontId="19" fillId="0" borderId="0" xfId="57" applyFont="1" applyProtection="1">
      <alignment/>
      <protection locked="0"/>
    </xf>
    <xf numFmtId="0" fontId="3" fillId="0" borderId="0" xfId="60" applyFont="1">
      <alignment/>
      <protection/>
    </xf>
    <xf numFmtId="14" fontId="19" fillId="0" borderId="0" xfId="57" applyNumberFormat="1" applyFont="1" applyProtection="1">
      <alignment/>
      <protection locked="0"/>
    </xf>
    <xf numFmtId="0" fontId="19" fillId="0" borderId="0" xfId="57" applyFont="1" applyAlignment="1" applyProtection="1">
      <alignment horizontal="center"/>
      <protection locked="0"/>
    </xf>
    <xf numFmtId="0" fontId="20" fillId="0" borderId="0" xfId="57" applyFont="1" applyProtection="1">
      <alignment/>
      <protection locked="0"/>
    </xf>
    <xf numFmtId="14" fontId="20" fillId="0" borderId="0" xfId="57" applyNumberFormat="1" applyFont="1" applyProtection="1">
      <alignment/>
      <protection locked="0"/>
    </xf>
    <xf numFmtId="0" fontId="20" fillId="0" borderId="0" xfId="57" applyFont="1" applyAlignment="1" applyProtection="1">
      <alignment horizontal="center"/>
      <protection locked="0"/>
    </xf>
    <xf numFmtId="0" fontId="21" fillId="0" borderId="0" xfId="57" applyFont="1" applyAlignment="1" applyProtection="1">
      <alignment/>
      <protection locked="0"/>
    </xf>
    <xf numFmtId="0" fontId="21" fillId="0" borderId="0" xfId="57" applyFont="1" applyFill="1" applyProtection="1">
      <alignment/>
      <protection locked="0"/>
    </xf>
    <xf numFmtId="0" fontId="21" fillId="0" borderId="0" xfId="57" applyFont="1" applyProtection="1">
      <alignment/>
      <protection locked="0"/>
    </xf>
    <xf numFmtId="0" fontId="11" fillId="0" borderId="0" xfId="57" applyFont="1" applyAlignment="1" applyProtection="1">
      <alignment/>
      <protection locked="0"/>
    </xf>
    <xf numFmtId="0" fontId="11" fillId="0" borderId="0" xfId="57" applyFont="1" applyFill="1" applyProtection="1">
      <alignment/>
      <protection locked="0"/>
    </xf>
    <xf numFmtId="0" fontId="3" fillId="0" borderId="0" xfId="0" applyFont="1" applyAlignment="1">
      <alignment/>
    </xf>
    <xf numFmtId="0" fontId="7" fillId="0" borderId="0" xfId="58" applyFont="1">
      <alignment/>
      <protection/>
    </xf>
    <xf numFmtId="0" fontId="16" fillId="0" borderId="12" xfId="57" applyFont="1" applyBorder="1" applyAlignment="1">
      <alignment horizontal="center"/>
      <protection/>
    </xf>
    <xf numFmtId="0" fontId="16" fillId="0" borderId="10" xfId="57" applyFont="1" applyBorder="1" applyAlignment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11" fillId="0" borderId="0" xfId="57" applyFont="1" applyProtection="1">
      <alignment/>
      <protection locked="0"/>
    </xf>
    <xf numFmtId="0" fontId="4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/>
    </xf>
    <xf numFmtId="9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2" fillId="0" borderId="0" xfId="57" applyFont="1" applyProtection="1">
      <alignment/>
      <protection locked="0"/>
    </xf>
    <xf numFmtId="0" fontId="4" fillId="0" borderId="0" xfId="57" applyFont="1" applyAlignment="1" applyProtection="1">
      <alignment horizontal="center"/>
      <protection locked="0"/>
    </xf>
    <xf numFmtId="0" fontId="22" fillId="0" borderId="0" xfId="57" applyFont="1" applyAlignment="1" applyProtection="1">
      <alignment horizontal="center"/>
      <protection locked="0"/>
    </xf>
    <xf numFmtId="0" fontId="4" fillId="0" borderId="0" xfId="57" applyFont="1" applyFill="1" applyProtection="1">
      <alignment/>
      <protection locked="0"/>
    </xf>
    <xf numFmtId="0" fontId="4" fillId="0" borderId="0" xfId="57" applyFont="1" applyProtection="1">
      <alignment/>
      <protection locked="0"/>
    </xf>
    <xf numFmtId="0" fontId="23" fillId="0" borderId="0" xfId="57" applyFont="1" applyAlignment="1" applyProtection="1">
      <alignment horizontal="center"/>
      <protection locked="0"/>
    </xf>
    <xf numFmtId="0" fontId="23" fillId="0" borderId="0" xfId="57" applyFont="1" applyProtection="1">
      <alignment/>
      <protection locked="0"/>
    </xf>
    <xf numFmtId="0" fontId="23" fillId="0" borderId="0" xfId="57" applyFont="1" applyAlignment="1" applyProtection="1">
      <alignment horizontal="right"/>
      <protection locked="0"/>
    </xf>
    <xf numFmtId="0" fontId="23" fillId="0" borderId="0" xfId="57" applyFont="1" applyFill="1" applyProtection="1">
      <alignment/>
      <protection locked="0"/>
    </xf>
    <xf numFmtId="0" fontId="24" fillId="0" borderId="0" xfId="57" applyFont="1" applyAlignment="1" applyProtection="1">
      <alignment horizontal="center"/>
      <protection locked="0"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 quotePrefix="1">
      <alignment/>
    </xf>
    <xf numFmtId="0" fontId="10" fillId="0" borderId="10" xfId="0" applyFont="1" applyBorder="1" applyAlignment="1" quotePrefix="1">
      <alignment/>
    </xf>
    <xf numFmtId="14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 quotePrefix="1">
      <alignment horizontal="center" vertical="center" wrapText="1"/>
      <protection/>
    </xf>
    <xf numFmtId="14" fontId="2" fillId="0" borderId="10" xfId="57" applyNumberFormat="1" applyFont="1" applyBorder="1" applyAlignment="1" quotePrefix="1">
      <alignment horizontal="center" vertical="center" wrapText="1"/>
      <protection/>
    </xf>
    <xf numFmtId="49" fontId="2" fillId="0" borderId="10" xfId="57" applyNumberFormat="1" applyFont="1" applyBorder="1" applyAlignment="1">
      <alignment horizontal="center" vertical="center" wrapText="1"/>
      <protection/>
    </xf>
    <xf numFmtId="9" fontId="2" fillId="0" borderId="10" xfId="57" applyNumberFormat="1" applyFont="1" applyBorder="1" applyAlignment="1">
      <alignment horizontal="center" vertical="center" wrapText="1"/>
      <protection/>
    </xf>
    <xf numFmtId="14" fontId="2" fillId="0" borderId="0" xfId="59" applyNumberFormat="1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vertical="center" wrapText="1"/>
      <protection/>
    </xf>
    <xf numFmtId="2" fontId="2" fillId="0" borderId="10" xfId="57" applyNumberFormat="1" applyFont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2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14" fontId="0" fillId="0" borderId="0" xfId="57" applyNumberFormat="1" applyFon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42" fillId="0" borderId="0" xfId="57" applyFont="1">
      <alignment/>
      <protection/>
    </xf>
    <xf numFmtId="0" fontId="42" fillId="0" borderId="0" xfId="57" applyFont="1" applyAlignment="1">
      <alignment horizontal="center"/>
      <protection/>
    </xf>
    <xf numFmtId="2" fontId="42" fillId="0" borderId="0" xfId="57" applyNumberFormat="1" applyFont="1" applyAlignment="1">
      <alignment horizontal="center"/>
      <protection/>
    </xf>
    <xf numFmtId="14" fontId="42" fillId="0" borderId="0" xfId="57" applyNumberFormat="1" applyFont="1" applyAlignment="1">
      <alignment horizontal="center"/>
      <protection/>
    </xf>
    <xf numFmtId="0" fontId="42" fillId="0" borderId="0" xfId="57" applyFont="1" applyAlignment="1">
      <alignment horizontal="left"/>
      <protection/>
    </xf>
    <xf numFmtId="0" fontId="42" fillId="0" borderId="0" xfId="57" applyFont="1" applyBorder="1">
      <alignment/>
      <protection/>
    </xf>
    <xf numFmtId="0" fontId="10" fillId="0" borderId="10" xfId="0" applyFont="1" applyFill="1" applyBorder="1" applyAlignment="1">
      <alignment horizontal="left" vertical="center"/>
    </xf>
    <xf numFmtId="14" fontId="66" fillId="0" borderId="10" xfId="0" applyNumberFormat="1" applyFont="1" applyBorder="1" applyAlignment="1">
      <alignment/>
    </xf>
    <xf numFmtId="14" fontId="44" fillId="0" borderId="10" xfId="0" applyNumberFormat="1" applyFont="1" applyBorder="1" applyAlignment="1">
      <alignment/>
    </xf>
    <xf numFmtId="0" fontId="24" fillId="0" borderId="0" xfId="57" applyFont="1" applyAlignment="1" applyProtection="1">
      <alignment/>
      <protection locked="0"/>
    </xf>
    <xf numFmtId="0" fontId="24" fillId="0" borderId="0" xfId="57" applyFont="1" applyFill="1" applyProtection="1">
      <alignment/>
      <protection locked="0"/>
    </xf>
    <xf numFmtId="0" fontId="24" fillId="0" borderId="0" xfId="57" applyFont="1" applyProtection="1">
      <alignment/>
      <protection locked="0"/>
    </xf>
    <xf numFmtId="0" fontId="8" fillId="0" borderId="0" xfId="57" applyFont="1" applyAlignment="1" applyProtection="1">
      <alignment/>
      <protection locked="0"/>
    </xf>
    <xf numFmtId="0" fontId="8" fillId="0" borderId="0" xfId="57" applyFont="1" applyFill="1" applyProtection="1">
      <alignment/>
      <protection locked="0"/>
    </xf>
    <xf numFmtId="9" fontId="66" fillId="0" borderId="10" xfId="0" applyNumberFormat="1" applyFont="1" applyBorder="1" applyAlignment="1">
      <alignment/>
    </xf>
    <xf numFmtId="0" fontId="45" fillId="0" borderId="10" xfId="0" applyFont="1" applyFill="1" applyBorder="1" applyAlignment="1" quotePrefix="1">
      <alignment horizontal="center" vertical="center"/>
    </xf>
    <xf numFmtId="0" fontId="46" fillId="0" borderId="10" xfId="0" applyFont="1" applyFill="1" applyBorder="1" applyAlignment="1" quotePrefix="1">
      <alignment horizontal="center" vertical="center"/>
    </xf>
    <xf numFmtId="2" fontId="2" fillId="0" borderId="11" xfId="57" applyNumberFormat="1" applyFont="1" applyBorder="1" applyAlignment="1">
      <alignment horizontal="center" vertical="center" wrapText="1"/>
      <protection/>
    </xf>
    <xf numFmtId="9" fontId="2" fillId="0" borderId="11" xfId="57" applyNumberFormat="1" applyFont="1" applyBorder="1" applyAlignment="1">
      <alignment horizontal="center" vertical="center" wrapText="1"/>
      <protection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4" fillId="0" borderId="0" xfId="0" applyFont="1" applyAlignment="1">
      <alignment/>
    </xf>
    <xf numFmtId="9" fontId="67" fillId="0" borderId="10" xfId="0" applyNumberFormat="1" applyFont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 quotePrefix="1">
      <alignment/>
    </xf>
    <xf numFmtId="1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67" fillId="0" borderId="0" xfId="0" applyFont="1" applyBorder="1" applyAlignment="1">
      <alignment/>
    </xf>
    <xf numFmtId="9" fontId="10" fillId="0" borderId="0" xfId="0" applyNumberFormat="1" applyFont="1" applyBorder="1" applyAlignment="1">
      <alignment/>
    </xf>
    <xf numFmtId="14" fontId="10" fillId="0" borderId="0" xfId="0" applyNumberFormat="1" applyFont="1" applyBorder="1" applyAlignment="1" quotePrefix="1">
      <alignment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14" fontId="10" fillId="0" borderId="10" xfId="0" applyNumberFormat="1" applyFont="1" applyBorder="1" applyAlignment="1" quotePrefix="1">
      <alignment horizontal="center" vertical="center"/>
    </xf>
    <xf numFmtId="0" fontId="67" fillId="0" borderId="10" xfId="0" applyFont="1" applyBorder="1" applyAlignment="1">
      <alignment horizontal="center" vertical="center"/>
    </xf>
    <xf numFmtId="14" fontId="45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57" applyFont="1" applyAlignment="1" applyProtection="1">
      <alignment horizontal="center"/>
      <protection locked="0"/>
    </xf>
    <xf numFmtId="0" fontId="4" fillId="0" borderId="0" xfId="57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0" xfId="58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2" fillId="0" borderId="0" xfId="57" applyFont="1" applyAlignment="1">
      <alignment horizontal="center"/>
      <protection/>
    </xf>
    <xf numFmtId="0" fontId="11" fillId="0" borderId="0" xfId="57" applyFont="1" applyAlignment="1" applyProtection="1">
      <alignment horizontal="center"/>
      <protection locked="0"/>
    </xf>
    <xf numFmtId="0" fontId="12" fillId="0" borderId="11" xfId="57" applyFont="1" applyBorder="1" applyAlignment="1">
      <alignment horizontal="center" vertical="center" wrapText="1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12" fillId="0" borderId="14" xfId="57" applyFont="1" applyBorder="1" applyAlignment="1">
      <alignment horizontal="center" vertical="center" wrapText="1"/>
      <protection/>
    </xf>
    <xf numFmtId="0" fontId="12" fillId="0" borderId="16" xfId="57" applyFont="1" applyBorder="1" applyAlignment="1">
      <alignment horizontal="center" vertical="center" wrapText="1"/>
      <protection/>
    </xf>
    <xf numFmtId="0" fontId="12" fillId="0" borderId="15" xfId="57" applyFont="1" applyBorder="1" applyAlignment="1">
      <alignment horizontal="center" vertical="center" wrapText="1"/>
      <protection/>
    </xf>
    <xf numFmtId="0" fontId="19" fillId="0" borderId="0" xfId="57" applyFont="1" applyAlignment="1" applyProtection="1">
      <alignment horizontal="center"/>
      <protection locked="0"/>
    </xf>
    <xf numFmtId="0" fontId="21" fillId="0" borderId="0" xfId="57" applyFont="1" applyAlignment="1" applyProtection="1">
      <alignment horizontal="center"/>
      <protection locked="0"/>
    </xf>
    <xf numFmtId="0" fontId="8" fillId="0" borderId="0" xfId="58" applyFont="1" applyAlignment="1">
      <alignment horizontal="right"/>
      <protection/>
    </xf>
    <xf numFmtId="0" fontId="4" fillId="0" borderId="0" xfId="58" applyFont="1" applyAlignment="1">
      <alignment horizontal="center" wrapText="1"/>
      <protection/>
    </xf>
    <xf numFmtId="0" fontId="13" fillId="0" borderId="14" xfId="57" applyFont="1" applyBorder="1" applyAlignment="1">
      <alignment horizontal="center" vertical="center" wrapText="1"/>
      <protection/>
    </xf>
    <xf numFmtId="0" fontId="13" fillId="0" borderId="16" xfId="57" applyFont="1" applyBorder="1" applyAlignment="1">
      <alignment horizontal="center" vertical="center" wrapText="1"/>
      <protection/>
    </xf>
    <xf numFmtId="0" fontId="13" fillId="0" borderId="15" xfId="57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8" fillId="0" borderId="0" xfId="57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ieu Nang luong TX 2" xfId="58"/>
    <cellStyle name="Normal_Nang luong" xfId="59"/>
    <cellStyle name="Normal_Nâng PCTN T1.201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4287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142875</xdr:colOff>
      <xdr:row>10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4287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142875</xdr:colOff>
      <xdr:row>10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287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142875</xdr:colOff>
      <xdr:row>10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4287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142875</xdr:colOff>
      <xdr:row>10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4287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142875</xdr:colOff>
      <xdr:row>10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4287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142875</xdr:colOff>
      <xdr:row>10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4287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142875</xdr:colOff>
      <xdr:row>10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14287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142875</xdr:colOff>
      <xdr:row>10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14287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142875</xdr:colOff>
      <xdr:row>10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14287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142875</xdr:colOff>
      <xdr:row>10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4287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10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16192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4.140625" style="34" customWidth="1"/>
    <col min="2" max="2" width="23.00390625" style="34" customWidth="1"/>
    <col min="3" max="3" width="8.421875" style="34" customWidth="1"/>
    <col min="4" max="4" width="11.140625" style="34" customWidth="1"/>
    <col min="5" max="5" width="8.7109375" style="34" customWidth="1"/>
    <col min="6" max="6" width="9.140625" style="34" customWidth="1"/>
    <col min="7" max="7" width="6.7109375" style="34" customWidth="1"/>
    <col min="8" max="8" width="5.8515625" style="34" customWidth="1"/>
    <col min="9" max="9" width="6.57421875" style="34" customWidth="1"/>
    <col min="10" max="10" width="7.28125" style="34" customWidth="1"/>
    <col min="11" max="11" width="11.421875" style="34" customWidth="1"/>
    <col min="12" max="12" width="7.28125" style="34" customWidth="1"/>
    <col min="13" max="13" width="7.00390625" style="34" customWidth="1"/>
    <col min="14" max="14" width="6.140625" style="34" customWidth="1"/>
    <col min="15" max="15" width="7.57421875" style="34" customWidth="1"/>
    <col min="16" max="16" width="13.00390625" style="34" customWidth="1"/>
    <col min="17" max="17" width="6.57421875" style="34" customWidth="1"/>
    <col min="18" max="18" width="7.421875" style="34" customWidth="1"/>
    <col min="19" max="16384" width="9.140625" style="34" customWidth="1"/>
  </cols>
  <sheetData>
    <row r="1" spans="1:18" ht="16.5">
      <c r="A1" s="123" t="s">
        <v>17</v>
      </c>
      <c r="B1" s="123"/>
      <c r="C1" s="123"/>
      <c r="Q1" s="120" t="s">
        <v>56</v>
      </c>
      <c r="R1" s="120"/>
    </row>
    <row r="2" spans="1:3" ht="16.5">
      <c r="A2" s="124" t="s">
        <v>19</v>
      </c>
      <c r="B2" s="124"/>
      <c r="C2" s="124"/>
    </row>
    <row r="3" ht="8.25" customHeight="1"/>
    <row r="4" spans="1:18" ht="20.25" customHeight="1">
      <c r="A4" s="125" t="s">
        <v>128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7:18" ht="9.75" customHeight="1">
      <c r="Q5" s="50"/>
      <c r="R5" s="50"/>
    </row>
    <row r="6" spans="1:18" s="44" customFormat="1" ht="48.75" customHeight="1">
      <c r="A6" s="128" t="s">
        <v>0</v>
      </c>
      <c r="B6" s="128" t="s">
        <v>1</v>
      </c>
      <c r="C6" s="126" t="s">
        <v>2</v>
      </c>
      <c r="D6" s="127"/>
      <c r="E6" s="128" t="s">
        <v>5</v>
      </c>
      <c r="F6" s="128" t="s">
        <v>16</v>
      </c>
      <c r="G6" s="128" t="s">
        <v>14</v>
      </c>
      <c r="H6" s="126" t="s">
        <v>15</v>
      </c>
      <c r="I6" s="130"/>
      <c r="J6" s="130"/>
      <c r="K6" s="130"/>
      <c r="L6" s="127"/>
      <c r="M6" s="126" t="s">
        <v>57</v>
      </c>
      <c r="N6" s="130"/>
      <c r="O6" s="130"/>
      <c r="P6" s="130"/>
      <c r="Q6" s="127"/>
      <c r="R6" s="128" t="s">
        <v>12</v>
      </c>
    </row>
    <row r="7" spans="1:18" s="44" customFormat="1" ht="153" customHeight="1">
      <c r="A7" s="129"/>
      <c r="B7" s="129"/>
      <c r="C7" s="51" t="s">
        <v>3</v>
      </c>
      <c r="D7" s="51" t="s">
        <v>4</v>
      </c>
      <c r="E7" s="129"/>
      <c r="F7" s="129"/>
      <c r="G7" s="129"/>
      <c r="H7" s="51" t="s">
        <v>6</v>
      </c>
      <c r="I7" s="51" t="s">
        <v>7</v>
      </c>
      <c r="J7" s="51" t="s">
        <v>58</v>
      </c>
      <c r="K7" s="51" t="s">
        <v>8</v>
      </c>
      <c r="L7" s="51" t="s">
        <v>11</v>
      </c>
      <c r="M7" s="51" t="s">
        <v>9</v>
      </c>
      <c r="N7" s="51" t="s">
        <v>7</v>
      </c>
      <c r="O7" s="51" t="s">
        <v>58</v>
      </c>
      <c r="P7" s="51" t="s">
        <v>10</v>
      </c>
      <c r="Q7" s="51" t="s">
        <v>11</v>
      </c>
      <c r="R7" s="129"/>
    </row>
    <row r="8" spans="1:18" s="44" customFormat="1" ht="16.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3">
        <v>13</v>
      </c>
      <c r="N8" s="43">
        <v>14</v>
      </c>
      <c r="O8" s="43">
        <v>15</v>
      </c>
      <c r="P8" s="43">
        <v>16</v>
      </c>
      <c r="Q8" s="43">
        <v>17</v>
      </c>
      <c r="R8" s="43">
        <v>18</v>
      </c>
    </row>
    <row r="9" spans="1:18" ht="16.5">
      <c r="A9" s="45" t="s">
        <v>13</v>
      </c>
      <c r="B9" s="45" t="s">
        <v>59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24.75" customHeight="1">
      <c r="A10" s="46">
        <v>1</v>
      </c>
      <c r="B10" s="103" t="s">
        <v>96</v>
      </c>
      <c r="C10" s="62"/>
      <c r="D10" s="63" t="s">
        <v>179</v>
      </c>
      <c r="E10" s="62" t="s">
        <v>55</v>
      </c>
      <c r="F10" s="64" t="s">
        <v>132</v>
      </c>
      <c r="G10" s="62" t="s">
        <v>134</v>
      </c>
      <c r="H10" s="62">
        <v>1</v>
      </c>
      <c r="I10" s="62">
        <v>2.34</v>
      </c>
      <c r="J10" s="62"/>
      <c r="K10" s="63" t="s">
        <v>138</v>
      </c>
      <c r="L10" s="62"/>
      <c r="M10" s="62">
        <f>H10+1</f>
        <v>2</v>
      </c>
      <c r="N10" s="62">
        <v>2.67</v>
      </c>
      <c r="O10" s="62"/>
      <c r="P10" s="63" t="s">
        <v>147</v>
      </c>
      <c r="Q10" s="46"/>
      <c r="R10" s="46"/>
    </row>
    <row r="11" spans="1:18" ht="24.75" customHeight="1">
      <c r="A11" s="46">
        <v>2</v>
      </c>
      <c r="B11" s="90" t="s">
        <v>73</v>
      </c>
      <c r="C11" s="64"/>
      <c r="D11" s="63" t="s">
        <v>173</v>
      </c>
      <c r="E11" s="62" t="s">
        <v>55</v>
      </c>
      <c r="F11" s="64" t="s">
        <v>132</v>
      </c>
      <c r="G11" s="62" t="s">
        <v>134</v>
      </c>
      <c r="H11" s="62">
        <v>4</v>
      </c>
      <c r="I11" s="62">
        <v>5.02</v>
      </c>
      <c r="J11" s="66"/>
      <c r="K11" s="63" t="s">
        <v>139</v>
      </c>
      <c r="L11" s="62"/>
      <c r="M11" s="62">
        <f aca="true" t="shared" si="0" ref="M11:M25">H11+1</f>
        <v>5</v>
      </c>
      <c r="N11" s="62">
        <v>5.36</v>
      </c>
      <c r="O11" s="66"/>
      <c r="P11" s="63" t="s">
        <v>148</v>
      </c>
      <c r="Q11" s="46"/>
      <c r="R11" s="46"/>
    </row>
    <row r="12" spans="1:18" ht="24.75" customHeight="1">
      <c r="A12" s="46">
        <v>3</v>
      </c>
      <c r="B12" s="90" t="s">
        <v>81</v>
      </c>
      <c r="C12" s="63" t="s">
        <v>68</v>
      </c>
      <c r="D12" s="65"/>
      <c r="E12" s="62" t="s">
        <v>63</v>
      </c>
      <c r="F12" s="64" t="s">
        <v>132</v>
      </c>
      <c r="G12" s="62" t="s">
        <v>134</v>
      </c>
      <c r="H12" s="62">
        <v>5</v>
      </c>
      <c r="I12" s="62">
        <v>5.36</v>
      </c>
      <c r="J12" s="66"/>
      <c r="K12" s="63" t="s">
        <v>140</v>
      </c>
      <c r="L12" s="62"/>
      <c r="M12" s="62">
        <f t="shared" si="0"/>
        <v>6</v>
      </c>
      <c r="N12" s="62">
        <v>5.7</v>
      </c>
      <c r="O12" s="66"/>
      <c r="P12" s="63" t="s">
        <v>149</v>
      </c>
      <c r="Q12" s="46"/>
      <c r="R12" s="46"/>
    </row>
    <row r="13" spans="1:18" ht="24.75" customHeight="1">
      <c r="A13" s="46">
        <v>4</v>
      </c>
      <c r="B13" s="90" t="s">
        <v>62</v>
      </c>
      <c r="C13" s="64"/>
      <c r="D13" s="63" t="s">
        <v>67</v>
      </c>
      <c r="E13" s="62" t="s">
        <v>55</v>
      </c>
      <c r="F13" s="64" t="s">
        <v>132</v>
      </c>
      <c r="G13" s="62" t="s">
        <v>134</v>
      </c>
      <c r="H13" s="103">
        <v>1</v>
      </c>
      <c r="I13" s="103">
        <v>4</v>
      </c>
      <c r="J13" s="66"/>
      <c r="K13" s="63" t="s">
        <v>140</v>
      </c>
      <c r="L13" s="62"/>
      <c r="M13" s="62">
        <f t="shared" si="0"/>
        <v>2</v>
      </c>
      <c r="N13" s="62">
        <v>4.34</v>
      </c>
      <c r="O13" s="66"/>
      <c r="P13" s="63" t="s">
        <v>149</v>
      </c>
      <c r="Q13" s="46"/>
      <c r="R13" s="46"/>
    </row>
    <row r="14" spans="1:18" ht="24.75" customHeight="1">
      <c r="A14" s="46">
        <v>5</v>
      </c>
      <c r="B14" s="90" t="s">
        <v>79</v>
      </c>
      <c r="C14" s="64"/>
      <c r="D14" s="63" t="s">
        <v>174</v>
      </c>
      <c r="E14" s="62" t="s">
        <v>55</v>
      </c>
      <c r="F14" s="64" t="s">
        <v>132</v>
      </c>
      <c r="G14" s="62" t="s">
        <v>134</v>
      </c>
      <c r="H14" s="103">
        <v>1</v>
      </c>
      <c r="I14" s="103">
        <v>4</v>
      </c>
      <c r="J14" s="66"/>
      <c r="K14" s="63" t="s">
        <v>140</v>
      </c>
      <c r="L14" s="62"/>
      <c r="M14" s="62">
        <f t="shared" si="0"/>
        <v>2</v>
      </c>
      <c r="N14" s="62">
        <v>4.34</v>
      </c>
      <c r="O14" s="66"/>
      <c r="P14" s="63" t="s">
        <v>149</v>
      </c>
      <c r="Q14" s="46"/>
      <c r="R14" s="46"/>
    </row>
    <row r="15" spans="1:18" ht="24.75" customHeight="1">
      <c r="A15" s="46">
        <v>6</v>
      </c>
      <c r="B15" s="90" t="s">
        <v>86</v>
      </c>
      <c r="C15" s="64"/>
      <c r="D15" s="63" t="s">
        <v>175</v>
      </c>
      <c r="E15" s="62" t="s">
        <v>55</v>
      </c>
      <c r="F15" s="64" t="s">
        <v>132</v>
      </c>
      <c r="G15" s="62" t="s">
        <v>134</v>
      </c>
      <c r="H15" s="62">
        <v>1</v>
      </c>
      <c r="I15" s="62">
        <v>4</v>
      </c>
      <c r="J15" s="66"/>
      <c r="K15" s="63" t="s">
        <v>140</v>
      </c>
      <c r="L15" s="62"/>
      <c r="M15" s="62">
        <f t="shared" si="0"/>
        <v>2</v>
      </c>
      <c r="N15" s="62">
        <v>4.34</v>
      </c>
      <c r="O15" s="66"/>
      <c r="P15" s="63" t="s">
        <v>149</v>
      </c>
      <c r="Q15" s="46"/>
      <c r="R15" s="46"/>
    </row>
    <row r="16" spans="1:18" ht="24.75" customHeight="1">
      <c r="A16" s="46">
        <v>7</v>
      </c>
      <c r="B16" s="90" t="s">
        <v>78</v>
      </c>
      <c r="C16" s="64" t="s">
        <v>117</v>
      </c>
      <c r="D16" s="65"/>
      <c r="E16" s="62" t="s">
        <v>55</v>
      </c>
      <c r="F16" s="64" t="s">
        <v>135</v>
      </c>
      <c r="G16" s="62" t="s">
        <v>24</v>
      </c>
      <c r="H16" s="103">
        <v>5</v>
      </c>
      <c r="I16" s="103">
        <v>3.66</v>
      </c>
      <c r="J16" s="66"/>
      <c r="K16" s="63" t="s">
        <v>140</v>
      </c>
      <c r="L16" s="62"/>
      <c r="M16" s="62">
        <f t="shared" si="0"/>
        <v>6</v>
      </c>
      <c r="N16" s="62">
        <v>3.99</v>
      </c>
      <c r="O16" s="66"/>
      <c r="P16" s="63" t="s">
        <v>149</v>
      </c>
      <c r="Q16" s="46"/>
      <c r="R16" s="46"/>
    </row>
    <row r="17" spans="1:18" ht="24.75" customHeight="1">
      <c r="A17" s="46">
        <v>8</v>
      </c>
      <c r="B17" s="90" t="s">
        <v>89</v>
      </c>
      <c r="C17" s="64"/>
      <c r="D17" s="63" t="s">
        <v>120</v>
      </c>
      <c r="E17" s="62" t="s">
        <v>55</v>
      </c>
      <c r="F17" s="64" t="s">
        <v>135</v>
      </c>
      <c r="G17" s="62" t="s">
        <v>24</v>
      </c>
      <c r="H17" s="103">
        <v>5</v>
      </c>
      <c r="I17" s="103">
        <v>3.66</v>
      </c>
      <c r="J17" s="66"/>
      <c r="K17" s="63" t="s">
        <v>140</v>
      </c>
      <c r="L17" s="62"/>
      <c r="M17" s="62">
        <f t="shared" si="0"/>
        <v>6</v>
      </c>
      <c r="N17" s="62">
        <v>3.99</v>
      </c>
      <c r="O17" s="66"/>
      <c r="P17" s="63" t="s">
        <v>149</v>
      </c>
      <c r="Q17" s="46"/>
      <c r="R17" s="46"/>
    </row>
    <row r="18" spans="1:18" ht="24.75" customHeight="1">
      <c r="A18" s="46">
        <v>9</v>
      </c>
      <c r="B18" s="90" t="s">
        <v>133</v>
      </c>
      <c r="C18" s="64" t="s">
        <v>184</v>
      </c>
      <c r="D18" s="65"/>
      <c r="E18" s="62" t="s">
        <v>136</v>
      </c>
      <c r="F18" s="64" t="s">
        <v>66</v>
      </c>
      <c r="G18" s="62"/>
      <c r="H18" s="103">
        <v>6</v>
      </c>
      <c r="I18" s="103">
        <v>2.4</v>
      </c>
      <c r="J18" s="66"/>
      <c r="K18" s="63" t="s">
        <v>140</v>
      </c>
      <c r="L18" s="62"/>
      <c r="M18" s="62">
        <f t="shared" si="0"/>
        <v>7</v>
      </c>
      <c r="N18" s="62">
        <v>2.58</v>
      </c>
      <c r="O18" s="66"/>
      <c r="P18" s="63" t="s">
        <v>149</v>
      </c>
      <c r="Q18" s="46"/>
      <c r="R18" s="46"/>
    </row>
    <row r="19" spans="1:18" ht="24.75" customHeight="1">
      <c r="A19" s="46">
        <v>10</v>
      </c>
      <c r="B19" s="90" t="s">
        <v>99</v>
      </c>
      <c r="C19" s="64" t="s">
        <v>176</v>
      </c>
      <c r="D19" s="65"/>
      <c r="E19" s="62" t="s">
        <v>55</v>
      </c>
      <c r="F19" s="64" t="s">
        <v>132</v>
      </c>
      <c r="G19" s="62" t="s">
        <v>134</v>
      </c>
      <c r="H19" s="103">
        <v>1</v>
      </c>
      <c r="I19" s="103">
        <v>4</v>
      </c>
      <c r="J19" s="66"/>
      <c r="K19" s="63" t="s">
        <v>140</v>
      </c>
      <c r="L19" s="62"/>
      <c r="M19" s="62">
        <f t="shared" si="0"/>
        <v>2</v>
      </c>
      <c r="N19" s="62">
        <v>4.34</v>
      </c>
      <c r="O19" s="66"/>
      <c r="P19" s="63" t="s">
        <v>149</v>
      </c>
      <c r="Q19" s="46"/>
      <c r="R19" s="46"/>
    </row>
    <row r="20" spans="1:18" ht="24.75" customHeight="1">
      <c r="A20" s="46">
        <v>11</v>
      </c>
      <c r="B20" s="90" t="s">
        <v>100</v>
      </c>
      <c r="C20" s="64"/>
      <c r="D20" s="63" t="s">
        <v>177</v>
      </c>
      <c r="E20" s="62" t="s">
        <v>55</v>
      </c>
      <c r="F20" s="64" t="s">
        <v>132</v>
      </c>
      <c r="G20" s="62" t="s">
        <v>134</v>
      </c>
      <c r="H20" s="103">
        <v>1</v>
      </c>
      <c r="I20" s="103">
        <v>4</v>
      </c>
      <c r="J20" s="66"/>
      <c r="K20" s="63" t="s">
        <v>140</v>
      </c>
      <c r="L20" s="62"/>
      <c r="M20" s="62">
        <f t="shared" si="0"/>
        <v>2</v>
      </c>
      <c r="N20" s="62">
        <v>4.34</v>
      </c>
      <c r="O20" s="66"/>
      <c r="P20" s="63" t="s">
        <v>149</v>
      </c>
      <c r="Q20" s="46"/>
      <c r="R20" s="46"/>
    </row>
    <row r="21" spans="1:18" ht="24.75" customHeight="1">
      <c r="A21" s="46">
        <v>12</v>
      </c>
      <c r="B21" s="90" t="s">
        <v>129</v>
      </c>
      <c r="C21" s="64"/>
      <c r="D21" s="63" t="s">
        <v>165</v>
      </c>
      <c r="E21" s="62" t="s">
        <v>55</v>
      </c>
      <c r="F21" s="64" t="s">
        <v>132</v>
      </c>
      <c r="G21" s="62" t="s">
        <v>134</v>
      </c>
      <c r="H21" s="103">
        <v>1</v>
      </c>
      <c r="I21" s="103">
        <v>4</v>
      </c>
      <c r="J21" s="66"/>
      <c r="K21" s="63" t="s">
        <v>140</v>
      </c>
      <c r="L21" s="62"/>
      <c r="M21" s="62">
        <f t="shared" si="0"/>
        <v>2</v>
      </c>
      <c r="N21" s="62">
        <v>4.34</v>
      </c>
      <c r="O21" s="66"/>
      <c r="P21" s="63" t="s">
        <v>149</v>
      </c>
      <c r="Q21" s="46"/>
      <c r="R21" s="46"/>
    </row>
    <row r="22" spans="1:18" ht="24.75" customHeight="1">
      <c r="A22" s="46">
        <v>13</v>
      </c>
      <c r="B22" s="103" t="s">
        <v>137</v>
      </c>
      <c r="C22" s="64"/>
      <c r="D22" s="63" t="s">
        <v>180</v>
      </c>
      <c r="E22" s="62" t="s">
        <v>55</v>
      </c>
      <c r="F22" s="64" t="s">
        <v>65</v>
      </c>
      <c r="G22" s="62" t="s">
        <v>24</v>
      </c>
      <c r="H22" s="103">
        <v>1</v>
      </c>
      <c r="I22" s="103">
        <v>2.34</v>
      </c>
      <c r="J22" s="66"/>
      <c r="K22" s="63" t="s">
        <v>145</v>
      </c>
      <c r="L22" s="62"/>
      <c r="M22" s="62">
        <f t="shared" si="0"/>
        <v>2</v>
      </c>
      <c r="N22" s="62">
        <v>2.67</v>
      </c>
      <c r="O22" s="66"/>
      <c r="P22" s="63" t="s">
        <v>154</v>
      </c>
      <c r="Q22" s="46"/>
      <c r="R22" s="46"/>
    </row>
    <row r="23" spans="1:18" ht="24.75" customHeight="1">
      <c r="A23" s="46">
        <v>14</v>
      </c>
      <c r="B23" s="103" t="s">
        <v>130</v>
      </c>
      <c r="C23" s="64"/>
      <c r="D23" s="63" t="s">
        <v>181</v>
      </c>
      <c r="E23" s="62" t="s">
        <v>55</v>
      </c>
      <c r="F23" s="64" t="s">
        <v>135</v>
      </c>
      <c r="G23" s="62" t="s">
        <v>24</v>
      </c>
      <c r="H23" s="103">
        <v>1</v>
      </c>
      <c r="I23" s="103">
        <v>2.34</v>
      </c>
      <c r="J23" s="104"/>
      <c r="K23" s="63" t="s">
        <v>141</v>
      </c>
      <c r="L23" s="62"/>
      <c r="M23" s="62">
        <f t="shared" si="0"/>
        <v>2</v>
      </c>
      <c r="N23" s="62">
        <v>2.67</v>
      </c>
      <c r="O23" s="66"/>
      <c r="P23" s="63" t="s">
        <v>155</v>
      </c>
      <c r="Q23" s="46"/>
      <c r="R23" s="46"/>
    </row>
    <row r="24" spans="1:18" ht="24.75" customHeight="1">
      <c r="A24" s="46">
        <v>15</v>
      </c>
      <c r="B24" s="90" t="s">
        <v>83</v>
      </c>
      <c r="C24" s="64"/>
      <c r="D24" s="63" t="s">
        <v>178</v>
      </c>
      <c r="E24" s="62" t="s">
        <v>55</v>
      </c>
      <c r="F24" s="64" t="s">
        <v>65</v>
      </c>
      <c r="G24" s="62" t="s">
        <v>61</v>
      </c>
      <c r="H24" s="103">
        <v>14</v>
      </c>
      <c r="I24" s="103">
        <v>4.89</v>
      </c>
      <c r="J24" s="106">
        <v>0.08</v>
      </c>
      <c r="K24" s="63" t="s">
        <v>141</v>
      </c>
      <c r="L24" s="62"/>
      <c r="M24" s="62">
        <f t="shared" si="0"/>
        <v>15</v>
      </c>
      <c r="N24" s="62">
        <v>4.89</v>
      </c>
      <c r="O24" s="66">
        <v>0.09</v>
      </c>
      <c r="P24" s="63" t="s">
        <v>155</v>
      </c>
      <c r="Q24" s="46"/>
      <c r="R24" s="46"/>
    </row>
    <row r="25" spans="1:18" ht="24.75" customHeight="1">
      <c r="A25" s="46">
        <v>16</v>
      </c>
      <c r="B25" s="103" t="s">
        <v>131</v>
      </c>
      <c r="C25" s="64"/>
      <c r="D25" s="63" t="s">
        <v>182</v>
      </c>
      <c r="E25" s="62" t="s">
        <v>55</v>
      </c>
      <c r="F25" s="64" t="s">
        <v>65</v>
      </c>
      <c r="G25" s="62" t="s">
        <v>61</v>
      </c>
      <c r="H25" s="103">
        <v>2</v>
      </c>
      <c r="I25" s="103">
        <v>2.41</v>
      </c>
      <c r="J25" s="66"/>
      <c r="K25" s="63" t="s">
        <v>144</v>
      </c>
      <c r="L25" s="62"/>
      <c r="M25" s="62">
        <f t="shared" si="0"/>
        <v>3</v>
      </c>
      <c r="N25" s="62">
        <v>2.72</v>
      </c>
      <c r="O25" s="66"/>
      <c r="P25" s="63" t="s">
        <v>156</v>
      </c>
      <c r="Q25" s="46"/>
      <c r="R25" s="46"/>
    </row>
    <row r="26" spans="1:18" ht="16.5">
      <c r="A26" s="45" t="s">
        <v>18</v>
      </c>
      <c r="B26" s="45" t="s">
        <v>60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6.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6.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ht="16.5">
      <c r="B29" s="23" t="s">
        <v>153</v>
      </c>
    </row>
    <row r="30" spans="3:18" s="26" customFormat="1" ht="19.5" customHeight="1">
      <c r="C30" s="27"/>
      <c r="D30" s="28"/>
      <c r="E30" s="28"/>
      <c r="F30" s="28"/>
      <c r="J30" s="28"/>
      <c r="K30" s="121" t="s">
        <v>183</v>
      </c>
      <c r="L30" s="121"/>
      <c r="M30" s="121"/>
      <c r="N30" s="121"/>
      <c r="O30" s="121"/>
      <c r="P30" s="121"/>
      <c r="Q30" s="121"/>
      <c r="R30" s="30"/>
    </row>
    <row r="31" spans="2:18" s="52" customFormat="1" ht="16.5">
      <c r="B31" s="122" t="s">
        <v>43</v>
      </c>
      <c r="C31" s="122"/>
      <c r="D31" s="122"/>
      <c r="J31" s="54"/>
      <c r="K31" s="122" t="s">
        <v>44</v>
      </c>
      <c r="L31" s="122"/>
      <c r="M31" s="122"/>
      <c r="N31" s="122"/>
      <c r="O31" s="122"/>
      <c r="P31" s="122"/>
      <c r="Q31" s="122"/>
      <c r="R31" s="55"/>
    </row>
    <row r="32" spans="4:18" s="56" customFormat="1" ht="16.5">
      <c r="D32" s="53"/>
      <c r="J32" s="53"/>
      <c r="K32" s="57"/>
      <c r="L32" s="58"/>
      <c r="M32" s="58"/>
      <c r="N32" s="59"/>
      <c r="O32" s="59"/>
      <c r="P32" s="58"/>
      <c r="Q32" s="58"/>
      <c r="R32" s="60"/>
    </row>
    <row r="36" spans="2:17" s="105" customFormat="1" ht="16.5">
      <c r="B36" s="125" t="s">
        <v>25</v>
      </c>
      <c r="C36" s="125"/>
      <c r="D36" s="125"/>
      <c r="K36" s="125" t="s">
        <v>20</v>
      </c>
      <c r="L36" s="125"/>
      <c r="M36" s="125"/>
      <c r="N36" s="125"/>
      <c r="O36" s="125"/>
      <c r="P36" s="125"/>
      <c r="Q36" s="125"/>
    </row>
  </sheetData>
  <sheetProtection/>
  <mergeCells count="18">
    <mergeCell ref="E6:E7"/>
    <mergeCell ref="F6:F7"/>
    <mergeCell ref="M6:Q6"/>
    <mergeCell ref="R6:R7"/>
    <mergeCell ref="A6:A7"/>
    <mergeCell ref="G6:G7"/>
    <mergeCell ref="H6:L6"/>
    <mergeCell ref="B6:B7"/>
    <mergeCell ref="Q1:R1"/>
    <mergeCell ref="K30:Q30"/>
    <mergeCell ref="K31:Q31"/>
    <mergeCell ref="A1:C1"/>
    <mergeCell ref="A2:C2"/>
    <mergeCell ref="B36:D36"/>
    <mergeCell ref="B31:D31"/>
    <mergeCell ref="K36:Q36"/>
    <mergeCell ref="A4:R4"/>
    <mergeCell ref="C6:D6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X9" sqref="X9"/>
    </sheetView>
  </sheetViews>
  <sheetFormatPr defaultColWidth="9.140625" defaultRowHeight="12.75"/>
  <cols>
    <col min="1" max="1" width="4.421875" style="11" customWidth="1"/>
    <col min="2" max="2" width="17.28125" style="12" customWidth="1"/>
    <col min="3" max="3" width="9.28125" style="12" customWidth="1"/>
    <col min="4" max="4" width="9.57421875" style="13" customWidth="1"/>
    <col min="5" max="5" width="12.57421875" style="13" hidden="1" customWidth="1"/>
    <col min="6" max="6" width="7.421875" style="13" customWidth="1"/>
    <col min="7" max="7" width="8.140625" style="14" customWidth="1"/>
    <col min="8" max="8" width="4.8515625" style="15" customWidth="1"/>
    <col min="9" max="9" width="5.421875" style="14" customWidth="1"/>
    <col min="10" max="10" width="5.57421875" style="16" customWidth="1"/>
    <col min="11" max="11" width="9.57421875" style="17" customWidth="1"/>
    <col min="12" max="12" width="7.7109375" style="14" customWidth="1"/>
    <col min="13" max="13" width="5.421875" style="18" customWidth="1"/>
    <col min="14" max="14" width="5.421875" style="14" customWidth="1"/>
    <col min="15" max="15" width="5.7109375" style="16" customWidth="1"/>
    <col min="16" max="16" width="9.7109375" style="19" customWidth="1"/>
    <col min="17" max="17" width="5.7109375" style="37" customWidth="1"/>
    <col min="18" max="18" width="18.00390625" style="21" customWidth="1"/>
    <col min="19" max="19" width="7.57421875" style="21" customWidth="1"/>
    <col min="20" max="16384" width="9.140625" style="21" customWidth="1"/>
  </cols>
  <sheetData>
    <row r="1" spans="1:19" s="2" customFormat="1" ht="22.5" customHeight="1">
      <c r="A1" s="1" t="s">
        <v>17</v>
      </c>
      <c r="R1" s="140" t="s">
        <v>27</v>
      </c>
      <c r="S1" s="140"/>
    </row>
    <row r="2" s="2" customFormat="1" ht="18" customHeight="1">
      <c r="A2" s="1" t="s">
        <v>19</v>
      </c>
    </row>
    <row r="3" s="2" customFormat="1" ht="10.5" customHeight="1">
      <c r="A3" s="3"/>
    </row>
    <row r="4" spans="1:21" s="2" customFormat="1" ht="36.75" customHeight="1">
      <c r="A4" s="141" t="s">
        <v>170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4"/>
      <c r="U4" s="4"/>
    </row>
    <row r="5" s="2" customFormat="1" ht="8.25" customHeight="1"/>
    <row r="6" spans="1:19" s="5" customFormat="1" ht="26.25" customHeight="1">
      <c r="A6" s="133" t="s">
        <v>28</v>
      </c>
      <c r="B6" s="133" t="s">
        <v>1</v>
      </c>
      <c r="C6" s="133" t="s">
        <v>29</v>
      </c>
      <c r="D6" s="133" t="s">
        <v>5</v>
      </c>
      <c r="E6" s="133" t="s">
        <v>30</v>
      </c>
      <c r="F6" s="133" t="s">
        <v>31</v>
      </c>
      <c r="G6" s="142" t="s">
        <v>32</v>
      </c>
      <c r="H6" s="143"/>
      <c r="I6" s="143"/>
      <c r="J6" s="143"/>
      <c r="K6" s="144"/>
      <c r="L6" s="135" t="s">
        <v>72</v>
      </c>
      <c r="M6" s="136"/>
      <c r="N6" s="136"/>
      <c r="O6" s="136"/>
      <c r="P6" s="137"/>
      <c r="Q6" s="133" t="s">
        <v>33</v>
      </c>
      <c r="R6" s="133" t="s">
        <v>34</v>
      </c>
      <c r="S6" s="133" t="s">
        <v>12</v>
      </c>
    </row>
    <row r="7" spans="1:19" s="5" customFormat="1" ht="108.75" customHeight="1">
      <c r="A7" s="134"/>
      <c r="B7" s="134"/>
      <c r="C7" s="134"/>
      <c r="D7" s="134"/>
      <c r="E7" s="134"/>
      <c r="F7" s="134"/>
      <c r="G7" s="6" t="s">
        <v>35</v>
      </c>
      <c r="H7" s="6" t="s">
        <v>36</v>
      </c>
      <c r="I7" s="6" t="s">
        <v>37</v>
      </c>
      <c r="J7" s="7" t="s">
        <v>38</v>
      </c>
      <c r="K7" s="8" t="s">
        <v>39</v>
      </c>
      <c r="L7" s="6" t="s">
        <v>35</v>
      </c>
      <c r="M7" s="6" t="s">
        <v>36</v>
      </c>
      <c r="N7" s="6" t="s">
        <v>40</v>
      </c>
      <c r="O7" s="7" t="s">
        <v>41</v>
      </c>
      <c r="P7" s="8" t="s">
        <v>42</v>
      </c>
      <c r="Q7" s="134"/>
      <c r="R7" s="134"/>
      <c r="S7" s="134"/>
    </row>
    <row r="8" spans="1:19" s="10" customFormat="1" ht="12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</row>
    <row r="9" spans="1:21" s="75" customFormat="1" ht="61.5" customHeight="1">
      <c r="A9" s="68">
        <v>1</v>
      </c>
      <c r="B9" s="90" t="s">
        <v>80</v>
      </c>
      <c r="C9" s="63">
        <v>28056</v>
      </c>
      <c r="D9" s="114" t="s">
        <v>55</v>
      </c>
      <c r="E9" s="115" t="s">
        <v>55</v>
      </c>
      <c r="F9" s="116" t="s">
        <v>71</v>
      </c>
      <c r="G9" s="116" t="s">
        <v>135</v>
      </c>
      <c r="H9" s="115" t="s">
        <v>24</v>
      </c>
      <c r="I9" s="115">
        <v>7</v>
      </c>
      <c r="J9" s="115">
        <v>4.32</v>
      </c>
      <c r="K9" s="117" t="s">
        <v>141</v>
      </c>
      <c r="L9" s="116" t="s">
        <v>135</v>
      </c>
      <c r="M9" s="68" t="s">
        <v>24</v>
      </c>
      <c r="N9" s="68">
        <v>8</v>
      </c>
      <c r="O9" s="68">
        <v>4.65</v>
      </c>
      <c r="P9" s="70" t="s">
        <v>147</v>
      </c>
      <c r="Q9" s="71" t="s">
        <v>26</v>
      </c>
      <c r="R9" s="101" t="s">
        <v>146</v>
      </c>
      <c r="S9" s="102"/>
      <c r="T9" s="73"/>
      <c r="U9" s="74"/>
    </row>
    <row r="10" spans="1:21" s="75" customFormat="1" ht="53.25" customHeight="1">
      <c r="A10" s="68">
        <v>2</v>
      </c>
      <c r="B10" s="90" t="s">
        <v>172</v>
      </c>
      <c r="C10" s="63">
        <v>32104</v>
      </c>
      <c r="D10" s="114" t="s">
        <v>55</v>
      </c>
      <c r="E10" s="115" t="s">
        <v>55</v>
      </c>
      <c r="F10" s="116" t="s">
        <v>71</v>
      </c>
      <c r="G10" s="115" t="s">
        <v>135</v>
      </c>
      <c r="H10" s="118" t="s">
        <v>24</v>
      </c>
      <c r="I10" s="118">
        <v>3</v>
      </c>
      <c r="J10" s="115">
        <v>3</v>
      </c>
      <c r="K10" s="117" t="s">
        <v>142</v>
      </c>
      <c r="L10" s="69" t="s">
        <v>135</v>
      </c>
      <c r="M10" s="68" t="s">
        <v>24</v>
      </c>
      <c r="N10" s="68">
        <v>4</v>
      </c>
      <c r="O10" s="69">
        <v>3.33</v>
      </c>
      <c r="P10" s="70" t="s">
        <v>148</v>
      </c>
      <c r="Q10" s="71" t="s">
        <v>26</v>
      </c>
      <c r="R10" s="76" t="s">
        <v>146</v>
      </c>
      <c r="S10" s="72"/>
      <c r="T10" s="73"/>
      <c r="U10" s="74"/>
    </row>
    <row r="11" spans="1:19" s="83" customFormat="1" ht="51.75" customHeight="1">
      <c r="A11" s="68">
        <v>3</v>
      </c>
      <c r="B11" s="90" t="s">
        <v>88</v>
      </c>
      <c r="C11" s="63">
        <v>26013</v>
      </c>
      <c r="D11" s="114" t="s">
        <v>55</v>
      </c>
      <c r="E11" s="115" t="s">
        <v>55</v>
      </c>
      <c r="F11" s="116" t="s">
        <v>71</v>
      </c>
      <c r="G11" s="115" t="s">
        <v>132</v>
      </c>
      <c r="H11" s="118" t="s">
        <v>134</v>
      </c>
      <c r="I11" s="118">
        <v>5</v>
      </c>
      <c r="J11" s="115">
        <v>5.36</v>
      </c>
      <c r="K11" s="117" t="s">
        <v>143</v>
      </c>
      <c r="L11" s="69" t="s">
        <v>132</v>
      </c>
      <c r="M11" s="69" t="s">
        <v>134</v>
      </c>
      <c r="N11" s="69">
        <v>6</v>
      </c>
      <c r="O11" s="69">
        <v>5.7</v>
      </c>
      <c r="P11" s="69" t="s">
        <v>149</v>
      </c>
      <c r="Q11" s="69">
        <v>6</v>
      </c>
      <c r="R11" s="69" t="s">
        <v>150</v>
      </c>
      <c r="S11" s="69"/>
    </row>
    <row r="12" spans="1:17" s="83" customFormat="1" ht="15">
      <c r="A12" s="77"/>
      <c r="B12" s="107"/>
      <c r="C12" s="108"/>
      <c r="D12" s="109"/>
      <c r="E12" s="110"/>
      <c r="F12" s="108"/>
      <c r="G12" s="110"/>
      <c r="H12" s="111"/>
      <c r="I12" s="111"/>
      <c r="J12" s="112"/>
      <c r="K12" s="113"/>
      <c r="L12" s="78"/>
      <c r="M12" s="80"/>
      <c r="N12" s="78"/>
      <c r="O12" s="79"/>
      <c r="P12" s="81"/>
      <c r="Q12" s="82"/>
    </row>
    <row r="13" spans="2:21" s="22" customFormat="1" ht="17.25" customHeight="1">
      <c r="B13" s="23" t="s">
        <v>151</v>
      </c>
      <c r="C13" s="24"/>
      <c r="D13" s="25"/>
      <c r="K13" s="25"/>
      <c r="L13" s="25"/>
      <c r="M13" s="25"/>
      <c r="N13" s="25"/>
      <c r="O13" s="25"/>
      <c r="P13" s="25"/>
      <c r="Q13" s="138"/>
      <c r="R13" s="138"/>
      <c r="S13" s="138"/>
      <c r="T13" s="138"/>
      <c r="U13" s="138"/>
    </row>
    <row r="14" spans="3:20" s="26" customFormat="1" ht="19.5" customHeight="1">
      <c r="C14" s="27"/>
      <c r="D14" s="28"/>
      <c r="E14" s="28"/>
      <c r="F14" s="28"/>
      <c r="G14" s="28"/>
      <c r="H14" s="28"/>
      <c r="I14" s="28"/>
      <c r="J14" s="28"/>
      <c r="K14" s="28"/>
      <c r="L14" s="28"/>
      <c r="N14" s="139" t="s">
        <v>152</v>
      </c>
      <c r="O14" s="139"/>
      <c r="P14" s="139"/>
      <c r="Q14" s="139"/>
      <c r="R14" s="139"/>
      <c r="S14" s="29"/>
      <c r="T14" s="30"/>
    </row>
    <row r="15" spans="2:20" s="31" customFormat="1" ht="15">
      <c r="B15" s="132" t="s">
        <v>43</v>
      </c>
      <c r="C15" s="132"/>
      <c r="D15" s="132"/>
      <c r="N15" s="132" t="s">
        <v>171</v>
      </c>
      <c r="O15" s="132"/>
      <c r="P15" s="132"/>
      <c r="Q15" s="132"/>
      <c r="R15" s="132"/>
      <c r="S15" s="32"/>
      <c r="T15" s="33"/>
    </row>
    <row r="16" s="34" customFormat="1" ht="16.5"/>
    <row r="17" spans="7:18" ht="12">
      <c r="G17" s="13"/>
      <c r="H17" s="13"/>
      <c r="I17" s="13"/>
      <c r="J17" s="14"/>
      <c r="K17" s="16"/>
      <c r="L17" s="17"/>
      <c r="M17" s="14"/>
      <c r="N17" s="18"/>
      <c r="O17" s="14"/>
      <c r="P17" s="16"/>
      <c r="Q17" s="19"/>
      <c r="R17" s="20"/>
    </row>
    <row r="18" spans="1:19" ht="15">
      <c r="A18" s="35"/>
      <c r="G18" s="13"/>
      <c r="H18" s="13"/>
      <c r="J18" s="15"/>
      <c r="K18" s="14"/>
      <c r="L18" s="16"/>
      <c r="M18" s="17"/>
      <c r="O18" s="18"/>
      <c r="P18" s="14"/>
      <c r="Q18" s="16"/>
      <c r="R18" s="19"/>
      <c r="S18" s="20"/>
    </row>
    <row r="19" spans="2:19" ht="15">
      <c r="B19" s="35" t="s">
        <v>45</v>
      </c>
      <c r="G19" s="13"/>
      <c r="H19" s="13"/>
      <c r="J19" s="15"/>
      <c r="K19" s="14"/>
      <c r="L19" s="16"/>
      <c r="M19" s="17"/>
      <c r="O19" s="18"/>
      <c r="P19" s="14"/>
      <c r="Q19" s="16"/>
      <c r="R19" s="19"/>
      <c r="S19" s="20"/>
    </row>
    <row r="20" spans="1:18" s="89" customFormat="1" ht="15.75">
      <c r="A20" s="84"/>
      <c r="B20" s="131" t="s">
        <v>25</v>
      </c>
      <c r="C20" s="131"/>
      <c r="D20" s="131"/>
      <c r="E20" s="85"/>
      <c r="F20" s="85"/>
      <c r="G20" s="85"/>
      <c r="H20" s="85"/>
      <c r="I20" s="85"/>
      <c r="J20" s="86"/>
      <c r="K20" s="87"/>
      <c r="L20" s="85"/>
      <c r="M20" s="88"/>
      <c r="N20" s="131" t="s">
        <v>20</v>
      </c>
      <c r="O20" s="131"/>
      <c r="P20" s="131"/>
      <c r="Q20" s="131"/>
      <c r="R20" s="131"/>
    </row>
    <row r="21" ht="12">
      <c r="Q21" s="20"/>
    </row>
    <row r="22" ht="12">
      <c r="Q22" s="20"/>
    </row>
    <row r="23" ht="12">
      <c r="Q23" s="20"/>
    </row>
    <row r="24" ht="12">
      <c r="Q24" s="20"/>
    </row>
    <row r="25" ht="12">
      <c r="Q25" s="20"/>
    </row>
    <row r="26" ht="12">
      <c r="Q26" s="20"/>
    </row>
    <row r="27" ht="12">
      <c r="Q27" s="20"/>
    </row>
    <row r="28" ht="12">
      <c r="Q28" s="20"/>
    </row>
    <row r="29" ht="12">
      <c r="Q29" s="20"/>
    </row>
    <row r="30" ht="12">
      <c r="Q30" s="20"/>
    </row>
    <row r="31" ht="12">
      <c r="Q31" s="20"/>
    </row>
    <row r="32" ht="12">
      <c r="Q32" s="20"/>
    </row>
    <row r="33" ht="12">
      <c r="Q33" s="20"/>
    </row>
    <row r="34" ht="12">
      <c r="Q34" s="20"/>
    </row>
    <row r="35" ht="12">
      <c r="Q35" s="20"/>
    </row>
    <row r="36" ht="12">
      <c r="Q36" s="36"/>
    </row>
  </sheetData>
  <sheetProtection/>
  <mergeCells count="19">
    <mergeCell ref="R1:S1"/>
    <mergeCell ref="A4:S4"/>
    <mergeCell ref="A6:A7"/>
    <mergeCell ref="B6:B7"/>
    <mergeCell ref="C6:C7"/>
    <mergeCell ref="D6:D7"/>
    <mergeCell ref="E6:E7"/>
    <mergeCell ref="F6:F7"/>
    <mergeCell ref="S6:S7"/>
    <mergeCell ref="G6:K6"/>
    <mergeCell ref="B20:D20"/>
    <mergeCell ref="B15:D15"/>
    <mergeCell ref="N20:R20"/>
    <mergeCell ref="Q6:Q7"/>
    <mergeCell ref="R6:R7"/>
    <mergeCell ref="L6:P6"/>
    <mergeCell ref="Q13:U13"/>
    <mergeCell ref="N14:R14"/>
    <mergeCell ref="N15:R1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31">
      <selection activeCell="E49" sqref="E49"/>
    </sheetView>
  </sheetViews>
  <sheetFormatPr defaultColWidth="9.140625" defaultRowHeight="12.75"/>
  <cols>
    <col min="1" max="1" width="5.7109375" style="34" customWidth="1"/>
    <col min="2" max="2" width="21.140625" style="34" customWidth="1"/>
    <col min="3" max="3" width="11.7109375" style="34" customWidth="1"/>
    <col min="4" max="4" width="13.140625" style="34" customWidth="1"/>
    <col min="5" max="5" width="11.57421875" style="34" customWidth="1"/>
    <col min="6" max="6" width="11.7109375" style="34" customWidth="1"/>
    <col min="7" max="7" width="10.8515625" style="34" customWidth="1"/>
    <col min="8" max="8" width="13.00390625" style="34" customWidth="1"/>
    <col min="9" max="9" width="10.8515625" style="34" customWidth="1"/>
    <col min="10" max="10" width="13.57421875" style="34" customWidth="1"/>
    <col min="11" max="11" width="19.28125" style="34" customWidth="1"/>
    <col min="12" max="16384" width="9.140625" style="34" customWidth="1"/>
  </cols>
  <sheetData>
    <row r="1" spans="1:11" ht="21.75" customHeight="1">
      <c r="A1" s="38" t="s">
        <v>17</v>
      </c>
      <c r="K1" s="39" t="s">
        <v>46</v>
      </c>
    </row>
    <row r="2" ht="20.25" customHeight="1">
      <c r="A2" s="1" t="s">
        <v>19</v>
      </c>
    </row>
    <row r="4" spans="1:11" ht="30.75" customHeight="1">
      <c r="A4" s="148" t="s">
        <v>157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ht="16.5">
      <c r="K5" s="40"/>
    </row>
    <row r="6" spans="1:11" s="41" customFormat="1" ht="48.75" customHeight="1">
      <c r="A6" s="149" t="s">
        <v>0</v>
      </c>
      <c r="B6" s="149" t="s">
        <v>1</v>
      </c>
      <c r="C6" s="151" t="s">
        <v>2</v>
      </c>
      <c r="D6" s="152"/>
      <c r="E6" s="149" t="s">
        <v>5</v>
      </c>
      <c r="F6" s="149" t="s">
        <v>47</v>
      </c>
      <c r="G6" s="151" t="s">
        <v>48</v>
      </c>
      <c r="H6" s="153"/>
      <c r="I6" s="151" t="s">
        <v>49</v>
      </c>
      <c r="J6" s="152"/>
      <c r="K6" s="149" t="s">
        <v>12</v>
      </c>
    </row>
    <row r="7" spans="1:11" s="41" customFormat="1" ht="71.25" customHeight="1">
      <c r="A7" s="150"/>
      <c r="B7" s="150"/>
      <c r="C7" s="42" t="s">
        <v>3</v>
      </c>
      <c r="D7" s="42" t="s">
        <v>4</v>
      </c>
      <c r="E7" s="150"/>
      <c r="F7" s="150"/>
      <c r="G7" s="42" t="s">
        <v>50</v>
      </c>
      <c r="H7" s="42" t="s">
        <v>51</v>
      </c>
      <c r="I7" s="42" t="s">
        <v>52</v>
      </c>
      <c r="J7" s="42" t="s">
        <v>53</v>
      </c>
      <c r="K7" s="150"/>
    </row>
    <row r="8" spans="1:11" s="44" customFormat="1" ht="16.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</row>
    <row r="9" spans="1:11" ht="16.5">
      <c r="A9" s="45" t="s">
        <v>18</v>
      </c>
      <c r="B9" s="45" t="s">
        <v>54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ht="18">
      <c r="A10" s="46">
        <v>1</v>
      </c>
      <c r="B10" s="90" t="s">
        <v>74</v>
      </c>
      <c r="C10" s="46"/>
      <c r="D10" s="99" t="s">
        <v>122</v>
      </c>
      <c r="E10" s="46" t="s">
        <v>55</v>
      </c>
      <c r="F10" s="47" t="s">
        <v>65</v>
      </c>
      <c r="G10" s="98">
        <v>0.15</v>
      </c>
      <c r="H10" s="91">
        <v>44927</v>
      </c>
      <c r="I10" s="48">
        <f>G10+1%</f>
        <v>0.16</v>
      </c>
      <c r="J10" s="91">
        <v>45292</v>
      </c>
      <c r="K10" s="46"/>
    </row>
    <row r="11" spans="1:11" ht="18">
      <c r="A11" s="46">
        <v>2</v>
      </c>
      <c r="B11" s="90" t="s">
        <v>129</v>
      </c>
      <c r="C11" s="46"/>
      <c r="D11" s="99" t="s">
        <v>165</v>
      </c>
      <c r="E11" s="46" t="s">
        <v>55</v>
      </c>
      <c r="F11" s="47" t="s">
        <v>132</v>
      </c>
      <c r="G11" s="98">
        <v>0.15</v>
      </c>
      <c r="H11" s="91">
        <v>44927</v>
      </c>
      <c r="I11" s="48">
        <f>G11+1%</f>
        <v>0.16</v>
      </c>
      <c r="J11" s="91">
        <v>45292</v>
      </c>
      <c r="K11" s="46"/>
    </row>
    <row r="12" spans="1:11" ht="18">
      <c r="A12" s="46">
        <v>3</v>
      </c>
      <c r="B12" s="90" t="s">
        <v>75</v>
      </c>
      <c r="C12" s="99" t="s">
        <v>113</v>
      </c>
      <c r="D12" s="47"/>
      <c r="E12" s="46" t="s">
        <v>55</v>
      </c>
      <c r="F12" s="47" t="s">
        <v>135</v>
      </c>
      <c r="G12" s="98">
        <v>0.24</v>
      </c>
      <c r="H12" s="91">
        <v>44986</v>
      </c>
      <c r="I12" s="48">
        <f aca="true" t="shared" si="0" ref="I12:I44">G12+1%</f>
        <v>0.25</v>
      </c>
      <c r="J12" s="91">
        <v>45352</v>
      </c>
      <c r="K12" s="46"/>
    </row>
    <row r="13" spans="1:11" ht="18">
      <c r="A13" s="46">
        <v>4</v>
      </c>
      <c r="B13" s="90" t="s">
        <v>76</v>
      </c>
      <c r="C13" s="46"/>
      <c r="D13" s="99" t="s">
        <v>102</v>
      </c>
      <c r="E13" s="46" t="s">
        <v>55</v>
      </c>
      <c r="F13" s="47" t="s">
        <v>132</v>
      </c>
      <c r="G13" s="98">
        <v>0.24</v>
      </c>
      <c r="H13" s="91">
        <v>44986</v>
      </c>
      <c r="I13" s="48">
        <f t="shared" si="0"/>
        <v>0.25</v>
      </c>
      <c r="J13" s="91">
        <v>45352</v>
      </c>
      <c r="K13" s="46"/>
    </row>
    <row r="14" spans="1:11" ht="18">
      <c r="A14" s="46">
        <v>5</v>
      </c>
      <c r="B14" s="90" t="s">
        <v>77</v>
      </c>
      <c r="C14" s="99" t="s">
        <v>114</v>
      </c>
      <c r="D14" s="47"/>
      <c r="E14" s="46" t="s">
        <v>55</v>
      </c>
      <c r="F14" s="47" t="s">
        <v>132</v>
      </c>
      <c r="G14" s="98">
        <v>0.24</v>
      </c>
      <c r="H14" s="91">
        <v>44986</v>
      </c>
      <c r="I14" s="48">
        <f t="shared" si="0"/>
        <v>0.25</v>
      </c>
      <c r="J14" s="91">
        <v>45352</v>
      </c>
      <c r="K14" s="46"/>
    </row>
    <row r="15" spans="1:11" ht="18">
      <c r="A15" s="46">
        <v>6</v>
      </c>
      <c r="B15" s="90" t="s">
        <v>78</v>
      </c>
      <c r="C15" s="99" t="s">
        <v>117</v>
      </c>
      <c r="D15" s="47"/>
      <c r="E15" s="46" t="s">
        <v>55</v>
      </c>
      <c r="F15" s="47" t="s">
        <v>135</v>
      </c>
      <c r="G15" s="98">
        <v>0.17</v>
      </c>
      <c r="H15" s="91">
        <v>45108</v>
      </c>
      <c r="I15" s="48">
        <f t="shared" si="0"/>
        <v>0.18000000000000002</v>
      </c>
      <c r="J15" s="91">
        <v>45474</v>
      </c>
      <c r="K15" s="46"/>
    </row>
    <row r="16" spans="1:11" ht="18">
      <c r="A16" s="46">
        <v>7</v>
      </c>
      <c r="B16" s="90" t="s">
        <v>62</v>
      </c>
      <c r="C16" s="46"/>
      <c r="D16" s="99" t="s">
        <v>67</v>
      </c>
      <c r="E16" s="46" t="s">
        <v>55</v>
      </c>
      <c r="F16" s="47" t="s">
        <v>132</v>
      </c>
      <c r="G16" s="98">
        <v>0.17</v>
      </c>
      <c r="H16" s="91">
        <v>45108</v>
      </c>
      <c r="I16" s="48">
        <f t="shared" si="0"/>
        <v>0.18000000000000002</v>
      </c>
      <c r="J16" s="91">
        <v>45474</v>
      </c>
      <c r="K16" s="46"/>
    </row>
    <row r="17" spans="1:11" ht="18">
      <c r="A17" s="46">
        <v>8</v>
      </c>
      <c r="B17" s="90" t="s">
        <v>79</v>
      </c>
      <c r="C17" s="46"/>
      <c r="D17" s="99" t="s">
        <v>121</v>
      </c>
      <c r="E17" s="46" t="s">
        <v>55</v>
      </c>
      <c r="F17" s="47" t="s">
        <v>132</v>
      </c>
      <c r="G17" s="98">
        <v>0.14</v>
      </c>
      <c r="H17" s="91">
        <v>45108</v>
      </c>
      <c r="I17" s="48">
        <f t="shared" si="0"/>
        <v>0.15000000000000002</v>
      </c>
      <c r="J17" s="91">
        <v>45474</v>
      </c>
      <c r="K17" s="46"/>
    </row>
    <row r="18" spans="1:11" ht="18">
      <c r="A18" s="46">
        <v>9</v>
      </c>
      <c r="B18" s="90" t="s">
        <v>22</v>
      </c>
      <c r="C18" s="99" t="s">
        <v>103</v>
      </c>
      <c r="D18" s="47"/>
      <c r="E18" s="46" t="s">
        <v>101</v>
      </c>
      <c r="F18" s="47" t="s">
        <v>132</v>
      </c>
      <c r="G18" s="98">
        <v>0.23</v>
      </c>
      <c r="H18" s="92">
        <v>45139</v>
      </c>
      <c r="I18" s="48">
        <f t="shared" si="0"/>
        <v>0.24000000000000002</v>
      </c>
      <c r="J18" s="92">
        <v>45505</v>
      </c>
      <c r="K18" s="46"/>
    </row>
    <row r="19" spans="1:11" ht="18">
      <c r="A19" s="46">
        <v>10</v>
      </c>
      <c r="B19" s="90" t="s">
        <v>80</v>
      </c>
      <c r="C19" s="46"/>
      <c r="D19" s="99" t="s">
        <v>69</v>
      </c>
      <c r="E19" s="46" t="s">
        <v>55</v>
      </c>
      <c r="F19" s="47" t="s">
        <v>135</v>
      </c>
      <c r="G19" s="98">
        <v>0.23</v>
      </c>
      <c r="H19" s="92">
        <v>45139</v>
      </c>
      <c r="I19" s="48">
        <f t="shared" si="0"/>
        <v>0.24000000000000002</v>
      </c>
      <c r="J19" s="92">
        <v>45505</v>
      </c>
      <c r="K19" s="46"/>
    </row>
    <row r="20" spans="1:11" ht="18">
      <c r="A20" s="46">
        <v>11</v>
      </c>
      <c r="B20" s="90" t="s">
        <v>81</v>
      </c>
      <c r="C20" s="99" t="s">
        <v>68</v>
      </c>
      <c r="D20" s="47"/>
      <c r="E20" s="46" t="s">
        <v>63</v>
      </c>
      <c r="F20" s="47" t="s">
        <v>132</v>
      </c>
      <c r="G20" s="98">
        <v>0.33</v>
      </c>
      <c r="H20" s="92">
        <v>45170</v>
      </c>
      <c r="I20" s="48">
        <f t="shared" si="0"/>
        <v>0.34</v>
      </c>
      <c r="J20" s="92">
        <v>45536</v>
      </c>
      <c r="K20" s="46"/>
    </row>
    <row r="21" spans="1:11" ht="18">
      <c r="A21" s="46">
        <v>12</v>
      </c>
      <c r="B21" s="90" t="s">
        <v>21</v>
      </c>
      <c r="C21" s="99" t="s">
        <v>23</v>
      </c>
      <c r="D21" s="47"/>
      <c r="E21" s="46" t="s">
        <v>101</v>
      </c>
      <c r="F21" s="47" t="s">
        <v>132</v>
      </c>
      <c r="G21" s="98">
        <v>0.28</v>
      </c>
      <c r="H21" s="92">
        <v>45170</v>
      </c>
      <c r="I21" s="48">
        <f t="shared" si="0"/>
        <v>0.29000000000000004</v>
      </c>
      <c r="J21" s="92">
        <v>45536</v>
      </c>
      <c r="K21" s="46"/>
    </row>
    <row r="22" spans="1:11" ht="18">
      <c r="A22" s="46">
        <v>13</v>
      </c>
      <c r="B22" s="90" t="s">
        <v>82</v>
      </c>
      <c r="C22" s="46"/>
      <c r="D22" s="99" t="s">
        <v>105</v>
      </c>
      <c r="E22" s="46" t="s">
        <v>55</v>
      </c>
      <c r="F22" s="47" t="s">
        <v>135</v>
      </c>
      <c r="G22" s="98">
        <v>0.27</v>
      </c>
      <c r="H22" s="92">
        <v>45170</v>
      </c>
      <c r="I22" s="48">
        <f t="shared" si="0"/>
        <v>0.28</v>
      </c>
      <c r="J22" s="91">
        <v>45536</v>
      </c>
      <c r="K22" s="46"/>
    </row>
    <row r="23" spans="1:11" ht="18">
      <c r="A23" s="46">
        <v>14</v>
      </c>
      <c r="B23" s="90" t="s">
        <v>83</v>
      </c>
      <c r="C23" s="46"/>
      <c r="D23" s="99" t="s">
        <v>107</v>
      </c>
      <c r="E23" s="46" t="s">
        <v>55</v>
      </c>
      <c r="F23" s="47" t="s">
        <v>65</v>
      </c>
      <c r="G23" s="98">
        <v>0.33</v>
      </c>
      <c r="H23" s="92">
        <v>45170</v>
      </c>
      <c r="I23" s="48">
        <f t="shared" si="0"/>
        <v>0.34</v>
      </c>
      <c r="J23" s="91">
        <v>45536</v>
      </c>
      <c r="K23" s="46"/>
    </row>
    <row r="24" spans="1:11" ht="18">
      <c r="A24" s="46">
        <v>15</v>
      </c>
      <c r="B24" s="90" t="s">
        <v>73</v>
      </c>
      <c r="C24" s="46"/>
      <c r="D24" s="99" t="s">
        <v>108</v>
      </c>
      <c r="E24" s="46" t="s">
        <v>55</v>
      </c>
      <c r="F24" s="47" t="s">
        <v>132</v>
      </c>
      <c r="G24" s="98">
        <v>0.28</v>
      </c>
      <c r="H24" s="92">
        <v>45170</v>
      </c>
      <c r="I24" s="48">
        <f t="shared" si="0"/>
        <v>0.29000000000000004</v>
      </c>
      <c r="J24" s="91">
        <v>45536</v>
      </c>
      <c r="K24" s="46"/>
    </row>
    <row r="25" spans="1:11" ht="18">
      <c r="A25" s="46">
        <v>16</v>
      </c>
      <c r="B25" s="90" t="s">
        <v>84</v>
      </c>
      <c r="C25" s="46"/>
      <c r="D25" s="99" t="s">
        <v>115</v>
      </c>
      <c r="E25" s="46" t="s">
        <v>55</v>
      </c>
      <c r="F25" s="47" t="s">
        <v>132</v>
      </c>
      <c r="G25" s="98">
        <v>0.18</v>
      </c>
      <c r="H25" s="92">
        <v>45170</v>
      </c>
      <c r="I25" s="48">
        <f t="shared" si="0"/>
        <v>0.19</v>
      </c>
      <c r="J25" s="91">
        <v>45536</v>
      </c>
      <c r="K25" s="46"/>
    </row>
    <row r="26" spans="1:11" ht="18">
      <c r="A26" s="46">
        <v>17</v>
      </c>
      <c r="B26" s="90" t="s">
        <v>85</v>
      </c>
      <c r="C26" s="46"/>
      <c r="D26" s="99" t="s">
        <v>116</v>
      </c>
      <c r="E26" s="46" t="s">
        <v>55</v>
      </c>
      <c r="F26" s="47" t="s">
        <v>132</v>
      </c>
      <c r="G26" s="98">
        <v>0.18</v>
      </c>
      <c r="H26" s="92">
        <v>45170</v>
      </c>
      <c r="I26" s="48">
        <f t="shared" si="0"/>
        <v>0.19</v>
      </c>
      <c r="J26" s="91">
        <v>45536</v>
      </c>
      <c r="K26" s="46"/>
    </row>
    <row r="27" spans="1:11" ht="18">
      <c r="A27" s="46">
        <v>18</v>
      </c>
      <c r="B27" s="90" t="s">
        <v>86</v>
      </c>
      <c r="C27" s="46"/>
      <c r="D27" s="99" t="s">
        <v>118</v>
      </c>
      <c r="E27" s="46" t="s">
        <v>55</v>
      </c>
      <c r="F27" s="47" t="s">
        <v>132</v>
      </c>
      <c r="G27" s="98">
        <v>0.18</v>
      </c>
      <c r="H27" s="92">
        <v>45170</v>
      </c>
      <c r="I27" s="48">
        <f t="shared" si="0"/>
        <v>0.19</v>
      </c>
      <c r="J27" s="91">
        <v>45536</v>
      </c>
      <c r="K27" s="46"/>
    </row>
    <row r="28" spans="1:11" ht="18">
      <c r="A28" s="46">
        <v>19</v>
      </c>
      <c r="B28" s="90" t="s">
        <v>87</v>
      </c>
      <c r="C28" s="46"/>
      <c r="D28" s="99" t="s">
        <v>119</v>
      </c>
      <c r="E28" s="46" t="s">
        <v>55</v>
      </c>
      <c r="F28" s="47" t="s">
        <v>65</v>
      </c>
      <c r="G28" s="98">
        <v>0.18</v>
      </c>
      <c r="H28" s="92">
        <v>45170</v>
      </c>
      <c r="I28" s="48">
        <f t="shared" si="0"/>
        <v>0.19</v>
      </c>
      <c r="J28" s="91">
        <v>45536</v>
      </c>
      <c r="K28" s="46"/>
    </row>
    <row r="29" spans="1:11" ht="18">
      <c r="A29" s="46">
        <v>20</v>
      </c>
      <c r="B29" s="90" t="s">
        <v>64</v>
      </c>
      <c r="C29" s="46"/>
      <c r="D29" s="99" t="s">
        <v>70</v>
      </c>
      <c r="E29" s="46" t="s">
        <v>55</v>
      </c>
      <c r="F29" s="47" t="s">
        <v>135</v>
      </c>
      <c r="G29" s="98">
        <v>0.08</v>
      </c>
      <c r="H29" s="92">
        <v>45170</v>
      </c>
      <c r="I29" s="48">
        <f t="shared" si="0"/>
        <v>0.09</v>
      </c>
      <c r="J29" s="91">
        <v>45536</v>
      </c>
      <c r="K29" s="46"/>
    </row>
    <row r="30" spans="1:11" ht="18">
      <c r="A30" s="46">
        <v>21</v>
      </c>
      <c r="B30" s="90" t="s">
        <v>88</v>
      </c>
      <c r="C30" s="46"/>
      <c r="D30" s="119" t="s">
        <v>162</v>
      </c>
      <c r="E30" s="46" t="s">
        <v>55</v>
      </c>
      <c r="F30" s="47" t="s">
        <v>132</v>
      </c>
      <c r="G30" s="98">
        <v>0.29</v>
      </c>
      <c r="H30" s="91">
        <v>45200</v>
      </c>
      <c r="I30" s="48">
        <f t="shared" si="0"/>
        <v>0.3</v>
      </c>
      <c r="J30" s="91">
        <v>45566</v>
      </c>
      <c r="K30" s="46"/>
    </row>
    <row r="31" spans="1:11" ht="18">
      <c r="A31" s="46">
        <v>22</v>
      </c>
      <c r="B31" s="90" t="s">
        <v>89</v>
      </c>
      <c r="C31" s="46"/>
      <c r="D31" s="99" t="s">
        <v>120</v>
      </c>
      <c r="E31" s="46" t="s">
        <v>55</v>
      </c>
      <c r="F31" s="47" t="s">
        <v>135</v>
      </c>
      <c r="G31" s="98">
        <v>0.16</v>
      </c>
      <c r="H31" s="91">
        <v>45200</v>
      </c>
      <c r="I31" s="48">
        <f t="shared" si="0"/>
        <v>0.17</v>
      </c>
      <c r="J31" s="91">
        <v>45566</v>
      </c>
      <c r="K31" s="46"/>
    </row>
    <row r="32" spans="1:11" ht="18">
      <c r="A32" s="46">
        <v>34</v>
      </c>
      <c r="B32" s="90" t="s">
        <v>159</v>
      </c>
      <c r="C32" s="99"/>
      <c r="D32" s="99" t="s">
        <v>168</v>
      </c>
      <c r="E32" s="46" t="s">
        <v>55</v>
      </c>
      <c r="F32" s="47" t="s">
        <v>135</v>
      </c>
      <c r="G32" s="98">
        <v>0.07</v>
      </c>
      <c r="H32" s="91">
        <v>45200</v>
      </c>
      <c r="I32" s="48">
        <f t="shared" si="0"/>
        <v>0.08</v>
      </c>
      <c r="J32" s="91">
        <v>45566</v>
      </c>
      <c r="K32" s="46"/>
    </row>
    <row r="33" spans="1:11" ht="18">
      <c r="A33" s="46">
        <v>35</v>
      </c>
      <c r="B33" s="90" t="s">
        <v>160</v>
      </c>
      <c r="C33" s="99" t="s">
        <v>166</v>
      </c>
      <c r="D33" s="99"/>
      <c r="E33" s="46" t="s">
        <v>55</v>
      </c>
      <c r="F33" s="47" t="s">
        <v>135</v>
      </c>
      <c r="G33" s="98">
        <v>0.07</v>
      </c>
      <c r="H33" s="91">
        <v>45200</v>
      </c>
      <c r="I33" s="48">
        <f t="shared" si="0"/>
        <v>0.08</v>
      </c>
      <c r="J33" s="91">
        <v>45566</v>
      </c>
      <c r="K33" s="46"/>
    </row>
    <row r="34" spans="1:11" ht="18">
      <c r="A34" s="46">
        <v>36</v>
      </c>
      <c r="B34" s="90" t="s">
        <v>161</v>
      </c>
      <c r="C34" s="99"/>
      <c r="D34" s="99" t="s">
        <v>167</v>
      </c>
      <c r="E34" s="46" t="s">
        <v>55</v>
      </c>
      <c r="F34" s="47" t="s">
        <v>65</v>
      </c>
      <c r="G34" s="98">
        <v>0.07</v>
      </c>
      <c r="H34" s="91">
        <v>45200</v>
      </c>
      <c r="I34" s="48">
        <f t="shared" si="0"/>
        <v>0.08</v>
      </c>
      <c r="J34" s="91">
        <v>45566</v>
      </c>
      <c r="K34" s="46"/>
    </row>
    <row r="35" spans="1:11" ht="18">
      <c r="A35" s="46">
        <v>23</v>
      </c>
      <c r="B35" s="90" t="s">
        <v>90</v>
      </c>
      <c r="C35" s="46"/>
      <c r="D35" s="99" t="s">
        <v>104</v>
      </c>
      <c r="E35" s="46" t="s">
        <v>55</v>
      </c>
      <c r="F35" s="47" t="s">
        <v>135</v>
      </c>
      <c r="G35" s="98">
        <v>0.25</v>
      </c>
      <c r="H35" s="91">
        <v>45231</v>
      </c>
      <c r="I35" s="48">
        <f t="shared" si="0"/>
        <v>0.26</v>
      </c>
      <c r="J35" s="91">
        <v>45597</v>
      </c>
      <c r="K35" s="46"/>
    </row>
    <row r="36" spans="1:11" ht="18">
      <c r="A36" s="46">
        <v>24</v>
      </c>
      <c r="B36" s="90" t="s">
        <v>91</v>
      </c>
      <c r="C36" s="46"/>
      <c r="D36" s="100" t="s">
        <v>111</v>
      </c>
      <c r="E36" s="46" t="s">
        <v>55</v>
      </c>
      <c r="F36" s="47" t="s">
        <v>132</v>
      </c>
      <c r="G36" s="98">
        <v>0.25</v>
      </c>
      <c r="H36" s="91">
        <v>45231</v>
      </c>
      <c r="I36" s="48">
        <f t="shared" si="0"/>
        <v>0.26</v>
      </c>
      <c r="J36" s="91">
        <v>45597</v>
      </c>
      <c r="K36" s="46"/>
    </row>
    <row r="37" spans="1:11" ht="18">
      <c r="A37" s="46">
        <v>25</v>
      </c>
      <c r="B37" s="90" t="s">
        <v>92</v>
      </c>
      <c r="C37" s="46"/>
      <c r="D37" s="99" t="s">
        <v>125</v>
      </c>
      <c r="E37" s="46" t="s">
        <v>55</v>
      </c>
      <c r="F37" s="47" t="s">
        <v>65</v>
      </c>
      <c r="G37" s="98">
        <v>0.1</v>
      </c>
      <c r="H37" s="91">
        <v>45231</v>
      </c>
      <c r="I37" s="48">
        <f t="shared" si="0"/>
        <v>0.11</v>
      </c>
      <c r="J37" s="91">
        <v>45597</v>
      </c>
      <c r="K37" s="46"/>
    </row>
    <row r="38" spans="1:11" ht="18">
      <c r="A38" s="46">
        <v>26</v>
      </c>
      <c r="B38" s="90" t="s">
        <v>93</v>
      </c>
      <c r="C38" s="46"/>
      <c r="D38" s="99" t="s">
        <v>126</v>
      </c>
      <c r="E38" s="46" t="s">
        <v>55</v>
      </c>
      <c r="F38" s="47" t="s">
        <v>135</v>
      </c>
      <c r="G38" s="98">
        <v>0.1</v>
      </c>
      <c r="H38" s="91">
        <v>45231</v>
      </c>
      <c r="I38" s="48">
        <f t="shared" si="0"/>
        <v>0.11</v>
      </c>
      <c r="J38" s="91">
        <v>45597</v>
      </c>
      <c r="K38" s="46"/>
    </row>
    <row r="39" spans="1:11" ht="18">
      <c r="A39" s="46">
        <v>27</v>
      </c>
      <c r="B39" s="90" t="s">
        <v>94</v>
      </c>
      <c r="C39" s="46"/>
      <c r="D39" s="99" t="s">
        <v>127</v>
      </c>
      <c r="E39" s="46" t="s">
        <v>55</v>
      </c>
      <c r="F39" s="47" t="s">
        <v>135</v>
      </c>
      <c r="G39" s="98">
        <v>0.09</v>
      </c>
      <c r="H39" s="91">
        <v>45231</v>
      </c>
      <c r="I39" s="48">
        <f t="shared" si="0"/>
        <v>0.09999999999999999</v>
      </c>
      <c r="J39" s="91">
        <v>45597</v>
      </c>
      <c r="K39" s="46"/>
    </row>
    <row r="40" spans="1:11" ht="18">
      <c r="A40" s="46">
        <v>28</v>
      </c>
      <c r="B40" s="90" t="s">
        <v>95</v>
      </c>
      <c r="C40" s="46"/>
      <c r="D40" s="99" t="s">
        <v>106</v>
      </c>
      <c r="E40" s="46" t="s">
        <v>55</v>
      </c>
      <c r="F40" s="47" t="s">
        <v>132</v>
      </c>
      <c r="G40" s="98">
        <v>0.25</v>
      </c>
      <c r="H40" s="91">
        <v>45261</v>
      </c>
      <c r="I40" s="48">
        <f t="shared" si="0"/>
        <v>0.26</v>
      </c>
      <c r="J40" s="91">
        <v>45627</v>
      </c>
      <c r="K40" s="46"/>
    </row>
    <row r="41" spans="1:11" ht="18">
      <c r="A41" s="46">
        <v>29</v>
      </c>
      <c r="B41" s="90" t="s">
        <v>96</v>
      </c>
      <c r="C41" s="46"/>
      <c r="D41" s="99" t="s">
        <v>110</v>
      </c>
      <c r="E41" s="46" t="s">
        <v>55</v>
      </c>
      <c r="F41" s="47" t="s">
        <v>132</v>
      </c>
      <c r="G41" s="98">
        <v>0.25</v>
      </c>
      <c r="H41" s="91">
        <v>45261</v>
      </c>
      <c r="I41" s="48">
        <f t="shared" si="0"/>
        <v>0.26</v>
      </c>
      <c r="J41" s="91">
        <v>45627</v>
      </c>
      <c r="K41" s="46"/>
    </row>
    <row r="42" spans="1:11" ht="18">
      <c r="A42" s="46">
        <v>30</v>
      </c>
      <c r="B42" s="90" t="s">
        <v>97</v>
      </c>
      <c r="C42" s="46"/>
      <c r="D42" s="99" t="s">
        <v>112</v>
      </c>
      <c r="E42" s="46" t="s">
        <v>55</v>
      </c>
      <c r="F42" s="47" t="s">
        <v>135</v>
      </c>
      <c r="G42" s="98">
        <v>0.25</v>
      </c>
      <c r="H42" s="91">
        <v>45261</v>
      </c>
      <c r="I42" s="48">
        <f t="shared" si="0"/>
        <v>0.26</v>
      </c>
      <c r="J42" s="91">
        <v>45627</v>
      </c>
      <c r="K42" s="46"/>
    </row>
    <row r="43" spans="1:11" ht="18">
      <c r="A43" s="46">
        <v>31</v>
      </c>
      <c r="B43" s="90" t="s">
        <v>98</v>
      </c>
      <c r="C43" s="99" t="s">
        <v>109</v>
      </c>
      <c r="D43" s="47"/>
      <c r="E43" s="46" t="s">
        <v>55</v>
      </c>
      <c r="F43" s="47" t="s">
        <v>135</v>
      </c>
      <c r="G43" s="98">
        <v>0.25</v>
      </c>
      <c r="H43" s="91">
        <v>45261</v>
      </c>
      <c r="I43" s="48">
        <f t="shared" si="0"/>
        <v>0.26</v>
      </c>
      <c r="J43" s="91">
        <v>45627</v>
      </c>
      <c r="K43" s="46"/>
    </row>
    <row r="44" spans="1:11" ht="18">
      <c r="A44" s="46">
        <v>32</v>
      </c>
      <c r="B44" s="90" t="s">
        <v>99</v>
      </c>
      <c r="C44" s="99" t="s">
        <v>123</v>
      </c>
      <c r="D44" s="47"/>
      <c r="E44" s="46" t="s">
        <v>55</v>
      </c>
      <c r="F44" s="47" t="s">
        <v>132</v>
      </c>
      <c r="G44" s="98">
        <v>0.13</v>
      </c>
      <c r="H44" s="91">
        <v>45261</v>
      </c>
      <c r="I44" s="48">
        <f t="shared" si="0"/>
        <v>0.14</v>
      </c>
      <c r="J44" s="91">
        <v>45627</v>
      </c>
      <c r="K44" s="46"/>
    </row>
    <row r="45" spans="1:11" ht="18">
      <c r="A45" s="46">
        <v>33</v>
      </c>
      <c r="B45" s="90" t="s">
        <v>100</v>
      </c>
      <c r="C45" s="46"/>
      <c r="D45" s="99" t="s">
        <v>124</v>
      </c>
      <c r="E45" s="46" t="s">
        <v>55</v>
      </c>
      <c r="F45" s="47" t="s">
        <v>132</v>
      </c>
      <c r="G45" s="98">
        <v>0.13</v>
      </c>
      <c r="H45" s="91">
        <v>45261</v>
      </c>
      <c r="I45" s="48">
        <f>G45+1%</f>
        <v>0.14</v>
      </c>
      <c r="J45" s="91">
        <v>45627</v>
      </c>
      <c r="K45" s="46"/>
    </row>
    <row r="46" spans="1:11" ht="18">
      <c r="A46" s="46">
        <v>37</v>
      </c>
      <c r="B46" s="90" t="s">
        <v>158</v>
      </c>
      <c r="C46" s="46"/>
      <c r="D46" s="99" t="s">
        <v>169</v>
      </c>
      <c r="E46" s="46" t="s">
        <v>55</v>
      </c>
      <c r="F46" s="47" t="s">
        <v>65</v>
      </c>
      <c r="G46" s="98">
        <v>0.06</v>
      </c>
      <c r="H46" s="91">
        <v>45261</v>
      </c>
      <c r="I46" s="48">
        <f>G46+1%</f>
        <v>0.06999999999999999</v>
      </c>
      <c r="J46" s="91">
        <v>45627</v>
      </c>
      <c r="K46" s="46"/>
    </row>
    <row r="47" ht="9" customHeight="1"/>
    <row r="48" spans="2:20" s="22" customFormat="1" ht="21" customHeight="1">
      <c r="B48" s="23" t="s">
        <v>163</v>
      </c>
      <c r="C48" s="24"/>
      <c r="D48" s="25"/>
      <c r="K48" s="25"/>
      <c r="L48" s="25"/>
      <c r="M48" s="25"/>
      <c r="N48" s="25"/>
      <c r="O48" s="25"/>
      <c r="P48" s="138"/>
      <c r="Q48" s="138"/>
      <c r="R48" s="138"/>
      <c r="S48" s="138"/>
      <c r="T48" s="138"/>
    </row>
    <row r="49" spans="3:12" s="26" customFormat="1" ht="19.5" customHeight="1">
      <c r="C49" s="27"/>
      <c r="D49" s="28"/>
      <c r="E49" s="28"/>
      <c r="G49" s="121" t="s">
        <v>164</v>
      </c>
      <c r="H49" s="121"/>
      <c r="I49" s="121"/>
      <c r="J49" s="121"/>
      <c r="K49" s="93"/>
      <c r="L49" s="94"/>
    </row>
    <row r="50" spans="2:12" s="95" customFormat="1" ht="15.75">
      <c r="B50" s="146" t="s">
        <v>43</v>
      </c>
      <c r="C50" s="146"/>
      <c r="D50" s="61"/>
      <c r="G50" s="146" t="s">
        <v>44</v>
      </c>
      <c r="H50" s="146"/>
      <c r="I50" s="146"/>
      <c r="J50" s="146"/>
      <c r="K50" s="96"/>
      <c r="L50" s="97"/>
    </row>
    <row r="52" spans="2:11" ht="16.5">
      <c r="B52" s="49"/>
      <c r="C52" s="49"/>
      <c r="G52" s="125"/>
      <c r="H52" s="125"/>
      <c r="I52" s="125"/>
      <c r="J52" s="125"/>
      <c r="K52" s="49"/>
    </row>
    <row r="53" spans="7:9" ht="16.5">
      <c r="G53" s="147"/>
      <c r="H53" s="147"/>
      <c r="I53" s="147"/>
    </row>
    <row r="56" spans="2:10" s="67" customFormat="1" ht="16.5">
      <c r="B56" s="145" t="s">
        <v>25</v>
      </c>
      <c r="C56" s="145"/>
      <c r="G56" s="145" t="s">
        <v>20</v>
      </c>
      <c r="H56" s="145"/>
      <c r="I56" s="145"/>
      <c r="J56" s="145"/>
    </row>
  </sheetData>
  <sheetProtection/>
  <mergeCells count="17">
    <mergeCell ref="A4:K4"/>
    <mergeCell ref="A6:A7"/>
    <mergeCell ref="B6:B7"/>
    <mergeCell ref="C6:D6"/>
    <mergeCell ref="E6:E7"/>
    <mergeCell ref="F6:F7"/>
    <mergeCell ref="G6:H6"/>
    <mergeCell ref="I6:J6"/>
    <mergeCell ref="K6:K7"/>
    <mergeCell ref="B56:C56"/>
    <mergeCell ref="G56:J56"/>
    <mergeCell ref="P48:T48"/>
    <mergeCell ref="G49:J49"/>
    <mergeCell ref="B50:C50"/>
    <mergeCell ref="G50:J50"/>
    <mergeCell ref="G52:J52"/>
    <mergeCell ref="G53:I5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2023-11-08T02:31:34Z</cp:lastPrinted>
  <dcterms:created xsi:type="dcterms:W3CDTF">2015-04-14T03:47:42Z</dcterms:created>
  <dcterms:modified xsi:type="dcterms:W3CDTF">2023-11-08T02:39:01Z</dcterms:modified>
  <cp:category/>
  <cp:version/>
  <cp:contentType/>
  <cp:contentStatus/>
</cp:coreProperties>
</file>