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20" windowWidth="20385" windowHeight="7815" activeTab="0"/>
  </bookViews>
  <sheets>
    <sheet name="Quý I.24" sheetId="1" r:id="rId1"/>
  </sheets>
  <definedNames>
    <definedName name="_xlnm.Print_Titles" localSheetId="0">'Quý I.24'!$13:$13</definedName>
  </definedNames>
  <calcPr fullCalcOnLoad="1"/>
</workbook>
</file>

<file path=xl/sharedStrings.xml><?xml version="1.0" encoding="utf-8"?>
<sst xmlns="http://schemas.openxmlformats.org/spreadsheetml/2006/main" count="229" uniqueCount="98">
  <si>
    <t xml:space="preserve">  Đơn vị:</t>
  </si>
  <si>
    <t xml:space="preserve"> Chương:</t>
  </si>
  <si>
    <t xml:space="preserve">Số 
TT </t>
  </si>
  <si>
    <t>Nội dung</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</si>
  <si>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</si>
  <si>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</si>
  <si>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</si>
  <si>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</si>
  <si>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</si>
  <si>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</si>
  <si>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</si>
  <si>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</si>
  <si>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</si>
  <si>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</si>
  <si>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</si>
  <si>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</si>
  <si>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</si>
  <si>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</si>
  <si>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</si>
  <si>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</si>
  <si>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</si>
  <si>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</si>
  <si>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</si>
  <si>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</si>
  <si>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</si>
  <si>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</si>
  <si>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</si>
  <si>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</si>
  <si>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</si>
  <si>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</si>
  <si>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</si>
  <si>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</si>
  <si>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</si>
  <si>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</si>
  <si>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</si>
  <si>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</si>
  <si>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</si>
  <si>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</si>
  <si>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</si>
  <si>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</si>
  <si>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</si>
  <si>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</si>
  <si>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</si>
  <si>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</si>
  <si>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</si>
  <si>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</si>
  <si>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</si>
  <si>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</si>
  <si>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</si>
  <si>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</si>
  <si>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</si>
  <si>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</si>
  <si>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</si>
  <si>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</si>
  <si>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</si>
  <si>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</si>
  <si>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</si>
  <si>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</si>
  <si>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</si>
  <si>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</si>
  <si>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</si>
  <si>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</si>
  <si>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</si>
  <si>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</si>
  <si>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</si>
  <si>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</si>
  <si>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</si>
  <si>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 xml:space="preserve">   Biểu số 3 - Ban hành kèm theo Thông tư số    ngày    tháng    năm    của Bộ Tài chính</t>
  </si>
  <si>
    <t>CỘNG HÒA XÃ HỘI CHỦ NGHĨA VIỆT NAM</t>
  </si>
  <si>
    <t>Độc lập - Tự do - Hạnh phúc</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</si>
  <si>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</si>
  <si>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</si>
  <si>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</si>
  <si>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ĐV tính: Triệu đồng</t>
  </si>
  <si>
    <t>Dự toán năm</t>
  </si>
  <si>
    <t>Ước thực hiện/Dự toán năm (tỷ lệ %)</t>
  </si>
  <si>
    <t>Ước thực hiện quý (6 tháng, năm) nay so với cùng kỳ năm trước (tỷ lệ %)</t>
  </si>
  <si>
    <t>Thủ trưởng đơn vị</t>
  </si>
  <si>
    <t>(Chữ ký, dấu)</t>
  </si>
  <si>
    <t>Họ và tên</t>
  </si>
  <si>
    <t>Chi lương cơ bản</t>
  </si>
  <si>
    <t>Thanh toán dịch vụ công cộng</t>
  </si>
  <si>
    <t>Vật tư văn phòng</t>
  </si>
  <si>
    <t>Thông tin tuyên truyền liên lạc</t>
  </si>
  <si>
    <t>Công tác phí</t>
  </si>
  <si>
    <t>Chi phí thuê mướn</t>
  </si>
  <si>
    <t>Sửa chữa thường xuyên TSCĐ</t>
  </si>
  <si>
    <t>Chi phí nghiệp vụ chuyên môn</t>
  </si>
  <si>
    <t>Chi khác</t>
  </si>
  <si>
    <t>Chi 10 %CCTL</t>
  </si>
  <si>
    <t>Thuê HĐ</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</si>
  <si>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</si>
  <si>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CÔNG KHAI THỰC HIỆN DỰ TOÁN THU- CHI NGÂN SÁCH QUÝ I NĂM 2022</t>
  </si>
  <si>
    <t>Nguyễn Thị Phương Lâm</t>
  </si>
  <si>
    <t xml:space="preserve">         Trường MN Kim Sơn công khai tình hình thực hiện dự toán thu-chi ngân sách quý I như sau:</t>
  </si>
  <si>
    <t>Kim Sơn, ngày  5 Tháng  4  Năm  2024</t>
  </si>
  <si>
    <t>Ước thực
hiện quý I năm 2024</t>
  </si>
  <si>
    <t>Ngày   5  tháng  4  năm 2024</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</si>
</sst>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 #,##0.00_ ;_ * \-#,##0.00_ ;_ * &quot;-&quot;??_ ;_ @_ "/>
    <numFmt numFmtId="177" formatCode="_ * #,##0_ ;_ * \-#,##0_ ;_ * &quot;-&quot;_ ;_ @_ "/>
    <numFmt numFmtId="178" formatCode="0.0"/>
    <numFmt numFmtId="179" formatCode="_ * #,##0.0_ ;_ * \-#,##0.0_ ;_ * &quot;-&quot;??_ ;_ @_ "/>
    <numFmt numFmtId="180" formatCode="_ * #,##0_ ;_ * \-#,##0_ ;_ * &quot;-&quot;??_ ;_ @_ "/>
    <numFmt numFmtId="181" formatCode="_ * #,##0.000_ ;_ * \-#,##0.000_ ;_ * &quot;-&quot;??_ ;_ @_ "/>
    <numFmt numFmtId="182" formatCode="0.0%"/>
  </numFmts>
  <fonts count="53">
    <font>
      <sz val="11"/>
      <color indexed="9"/>
      <name val="Arial"/>
      <family val="2"/>
    </font>
    <font>
      <sz val="11"/>
      <color indexed="9"/>
      <name val="Calibri"/>
      <family val="2"/>
    </font>
    <font>
      <sz val="14"/>
      <color indexed="9"/>
      <name val="Times New Roman"/>
      <family val="1"/>
    </font>
    <font>
      <sz val="11"/>
      <color indexed="9"/>
      <name val="Times New Roman"/>
      <family val="1"/>
    </font>
    <font>
      <i/>
      <sz val="12"/>
      <color indexed="9"/>
      <name val="Times New Roman"/>
      <family val="1"/>
    </font>
    <font>
      <b/>
      <sz val="12"/>
      <color indexed="9"/>
      <name val="Times New Roman"/>
      <family val="1"/>
    </font>
    <font>
      <sz val="12"/>
      <color indexed="9"/>
      <name val="Times New Roman"/>
      <family val="1"/>
    </font>
    <font>
      <b/>
      <i/>
      <sz val="12"/>
      <color indexed="9"/>
      <name val="Times New Roman"/>
      <family val="1"/>
    </font>
    <font>
      <i/>
      <sz val="12"/>
      <color indexed="9"/>
      <name val=".VnTime"/>
      <family val="2"/>
    </font>
    <font>
      <i/>
      <sz val="14"/>
      <color indexed="9"/>
      <name val="Times New Roman"/>
      <family val="1"/>
    </font>
    <font>
      <sz val="12"/>
      <color indexed="9"/>
      <name val="Arial"/>
      <family val="2"/>
    </font>
    <font>
      <b/>
      <sz val="13"/>
      <color indexed="9"/>
      <name val="Times New Roman"/>
      <family val="1"/>
    </font>
    <font>
      <b/>
      <sz val="14"/>
      <color indexed="9"/>
      <name val="Times New Roman"/>
      <family val="1"/>
    </font>
    <font>
      <sz val="13"/>
      <color indexed="9"/>
      <name val="Times New Roman"/>
      <family val="1"/>
    </font>
    <font>
      <i/>
      <sz val="13"/>
      <color indexed="9"/>
      <name val="Times New Roman"/>
      <family val="1"/>
    </font>
    <font>
      <b/>
      <i/>
      <sz val="12"/>
      <name val="Times New Roman"/>
      <family val="1"/>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u val="single"/>
      <sz val="11"/>
      <color indexed="20"/>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family val="2"/>
    </font>
    <font>
      <b/>
      <sz val="11"/>
      <color indexed="9"/>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rgb="FFFFFFFF"/>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right style="thin"/>
      <top style="hair"/>
      <bottom style="hair"/>
    </border>
    <border>
      <left>
        <color indexed="63"/>
      </left>
      <right>
        <color indexed="63"/>
      </right>
      <top>
        <color indexed="63"/>
      </top>
      <bottom style="thin">
        <color indexed="9"/>
      </bottom>
    </border>
  </borders>
  <cellStyleXfs count="63">
    <xf numFmtId="0" fontId="0" fillId="0" borderId="0" applyFill="0" applyProtection="0">
      <alignment/>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6" fontId="1" fillId="0" borderId="0" applyFont="0" applyFill="0" applyBorder="0" applyAlignment="0" applyProtection="0"/>
    <xf numFmtId="177"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5" applyNumberFormat="0" applyFill="0" applyAlignment="0" applyProtection="0"/>
    <xf numFmtId="0" fontId="48" fillId="31" borderId="0" applyNumberFormat="0" applyBorder="0" applyAlignment="0" applyProtection="0"/>
    <xf numFmtId="0" fontId="1" fillId="32" borderId="6" applyNumberFormat="0" applyFont="0" applyAlignment="0" applyProtection="0"/>
    <xf numFmtId="0" fontId="49" fillId="27" borderId="7"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0" borderId="0" applyNumberFormat="0" applyFill="0" applyBorder="0" applyAlignment="0" applyProtection="0"/>
  </cellStyleXfs>
  <cellXfs count="51">
    <xf numFmtId="0" fontId="0" fillId="0" borderId="0" xfId="0" applyFill="1" applyAlignment="1" applyProtection="1">
      <alignment/>
      <protection/>
    </xf>
    <xf numFmtId="0" fontId="2"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6" fillId="0" borderId="0" xfId="0" applyFont="1" applyFill="1" applyAlignment="1" applyProtection="1">
      <alignment horizontal="center"/>
      <protection/>
    </xf>
    <xf numFmtId="0" fontId="5"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protection/>
    </xf>
    <xf numFmtId="0" fontId="5" fillId="0" borderId="9" xfId="0" applyFont="1" applyFill="1" applyBorder="1" applyAlignment="1" applyProtection="1">
      <alignment horizontal="center"/>
      <protection/>
    </xf>
    <xf numFmtId="0" fontId="5" fillId="0" borderId="9" xfId="0" applyFont="1" applyFill="1" applyBorder="1" applyAlignment="1" applyProtection="1">
      <alignment wrapText="1"/>
      <protection/>
    </xf>
    <xf numFmtId="0" fontId="7" fillId="0" borderId="9" xfId="0" applyFont="1" applyFill="1" applyBorder="1" applyAlignment="1" applyProtection="1">
      <alignment horizontal="center"/>
      <protection/>
    </xf>
    <xf numFmtId="0" fontId="4" fillId="0" borderId="9" xfId="0" applyFont="1" applyFill="1" applyBorder="1" applyAlignment="1" applyProtection="1">
      <alignment horizontal="center"/>
      <protection/>
    </xf>
    <xf numFmtId="0" fontId="6" fillId="0" borderId="9" xfId="0" applyFont="1" applyFill="1" applyBorder="1" applyAlignment="1" applyProtection="1">
      <alignment horizontal="center"/>
      <protection/>
    </xf>
    <xf numFmtId="0" fontId="6" fillId="0" borderId="9" xfId="0" applyFont="1" applyFill="1" applyBorder="1" applyAlignment="1" applyProtection="1">
      <alignment wrapText="1"/>
      <protection/>
    </xf>
    <xf numFmtId="0" fontId="4" fillId="0" borderId="9" xfId="0" applyFont="1" applyFill="1" applyBorder="1" applyAlignment="1" applyProtection="1">
      <alignment wrapText="1"/>
      <protection/>
    </xf>
    <xf numFmtId="0" fontId="10" fillId="0" borderId="0" xfId="0" applyFont="1" applyFill="1" applyAlignment="1" applyProtection="1">
      <alignment/>
      <protection/>
    </xf>
    <xf numFmtId="0" fontId="8" fillId="0" borderId="0" xfId="0" applyFont="1" applyFill="1" applyAlignment="1" applyProtection="1">
      <alignment/>
      <protection/>
    </xf>
    <xf numFmtId="0" fontId="8" fillId="0" borderId="0" xfId="0" applyFont="1" applyFill="1" applyAlignment="1" applyProtection="1">
      <alignment horizontal="center"/>
      <protection/>
    </xf>
    <xf numFmtId="0" fontId="6" fillId="0" borderId="10" xfId="0" applyFont="1" applyFill="1" applyBorder="1" applyAlignment="1" applyProtection="1">
      <alignment horizontal="center" vertical="center"/>
      <protection/>
    </xf>
    <xf numFmtId="0" fontId="7" fillId="0" borderId="9" xfId="0" applyFont="1" applyFill="1" applyBorder="1" applyAlignment="1" applyProtection="1">
      <alignment wrapText="1"/>
      <protection/>
    </xf>
    <xf numFmtId="0" fontId="2" fillId="0" borderId="0" xfId="0" applyFont="1" applyFill="1" applyAlignment="1" applyProtection="1">
      <alignment horizontal="center"/>
      <protection/>
    </xf>
    <xf numFmtId="180" fontId="4" fillId="0" borderId="9" xfId="42" applyNumberFormat="1" applyFont="1" applyFill="1" applyBorder="1" applyAlignment="1" applyProtection="1">
      <alignment horizontal="center"/>
      <protection/>
    </xf>
    <xf numFmtId="180" fontId="6" fillId="0" borderId="9" xfId="42" applyNumberFormat="1" applyFont="1" applyFill="1" applyBorder="1" applyAlignment="1" applyProtection="1">
      <alignment/>
      <protection/>
    </xf>
    <xf numFmtId="180" fontId="4" fillId="0" borderId="9" xfId="42" applyNumberFormat="1" applyFont="1" applyFill="1" applyBorder="1" applyAlignment="1" applyProtection="1">
      <alignment/>
      <protection/>
    </xf>
    <xf numFmtId="180" fontId="3" fillId="0" borderId="9" xfId="42" applyNumberFormat="1" applyFont="1" applyFill="1" applyBorder="1" applyAlignment="1" applyProtection="1">
      <alignment/>
      <protection/>
    </xf>
    <xf numFmtId="180" fontId="6" fillId="0" borderId="9" xfId="42" applyNumberFormat="1" applyFont="1" applyFill="1" applyBorder="1" applyAlignment="1" applyProtection="1">
      <alignment vertical="top" wrapText="1"/>
      <protection/>
    </xf>
    <xf numFmtId="180" fontId="6" fillId="0" borderId="9" xfId="42" applyNumberFormat="1" applyFont="1" applyFill="1" applyBorder="1" applyAlignment="1" applyProtection="1">
      <alignment horizontal="justify" vertical="top" wrapText="1"/>
      <protection/>
    </xf>
    <xf numFmtId="180" fontId="4" fillId="0" borderId="9" xfId="42" applyNumberFormat="1" applyFont="1" applyFill="1" applyBorder="1" applyAlignment="1" applyProtection="1">
      <alignment horizontal="center" vertical="top" wrapText="1"/>
      <protection/>
    </xf>
    <xf numFmtId="180" fontId="6" fillId="0" borderId="9" xfId="42" applyNumberFormat="1" applyFont="1" applyFill="1" applyBorder="1" applyAlignment="1" applyProtection="1">
      <alignment horizontal="center" vertical="top" wrapText="1"/>
      <protection/>
    </xf>
    <xf numFmtId="180" fontId="8" fillId="0" borderId="9" xfId="42" applyNumberFormat="1" applyFont="1" applyFill="1" applyBorder="1" applyAlignment="1" applyProtection="1">
      <alignment/>
      <protection/>
    </xf>
    <xf numFmtId="180" fontId="2" fillId="0" borderId="9" xfId="42" applyNumberFormat="1" applyFont="1" applyFill="1" applyBorder="1" applyAlignment="1" applyProtection="1">
      <alignment/>
      <protection/>
    </xf>
    <xf numFmtId="181" fontId="6" fillId="0" borderId="9" xfId="42" applyNumberFormat="1" applyFont="1" applyFill="1" applyBorder="1" applyAlignment="1" applyProtection="1">
      <alignment/>
      <protection/>
    </xf>
    <xf numFmtId="181" fontId="4" fillId="0" borderId="9" xfId="42" applyNumberFormat="1" applyFont="1" applyFill="1" applyBorder="1" applyAlignment="1" applyProtection="1">
      <alignment/>
      <protection/>
    </xf>
    <xf numFmtId="181" fontId="2" fillId="0" borderId="9" xfId="42" applyNumberFormat="1" applyFont="1" applyFill="1" applyBorder="1" applyAlignment="1" applyProtection="1">
      <alignment/>
      <protection/>
    </xf>
    <xf numFmtId="9" fontId="15" fillId="0" borderId="11" xfId="59" applyFont="1" applyBorder="1" applyAlignment="1">
      <alignment horizontal="right"/>
    </xf>
    <xf numFmtId="9" fontId="6" fillId="0" borderId="9" xfId="59" applyFont="1" applyFill="1" applyBorder="1" applyAlignment="1" applyProtection="1">
      <alignment/>
      <protection/>
    </xf>
    <xf numFmtId="182" fontId="6" fillId="0" borderId="9" xfId="59" applyNumberFormat="1" applyFont="1" applyFill="1" applyBorder="1" applyAlignment="1" applyProtection="1">
      <alignment/>
      <protection/>
    </xf>
    <xf numFmtId="180" fontId="0" fillId="0" borderId="0" xfId="0" applyNumberFormat="1" applyFill="1" applyAlignment="1" applyProtection="1">
      <alignment/>
      <protection/>
    </xf>
    <xf numFmtId="0" fontId="6" fillId="0" borderId="0" xfId="0" applyFont="1" applyFill="1" applyAlignment="1" applyProtection="1">
      <alignment horizontal="center"/>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14" fillId="0" borderId="0" xfId="0" applyFont="1" applyFill="1" applyAlignment="1" applyProtection="1">
      <alignment horizontal="center"/>
      <protection/>
    </xf>
    <xf numFmtId="0" fontId="11" fillId="0" borderId="0" xfId="0" applyFont="1" applyFill="1" applyAlignment="1" applyProtection="1">
      <alignment horizontal="center"/>
      <protection/>
    </xf>
    <xf numFmtId="0" fontId="2"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7"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13" fillId="0" borderId="0" xfId="0" applyFont="1" applyFill="1" applyAlignment="1" applyProtection="1">
      <alignment horizontal="left" wrapText="1"/>
      <protection/>
    </xf>
    <xf numFmtId="0" fontId="13" fillId="0" borderId="0" xfId="0" applyFont="1" applyFill="1" applyAlignment="1" applyProtection="1">
      <alignment horizontal="left"/>
      <protection/>
    </xf>
    <xf numFmtId="0" fontId="13" fillId="0" borderId="0" xfId="0" applyFont="1" applyFill="1" applyAlignment="1" applyProtection="1">
      <alignment horizontal="left" vertical="center" wrapText="1"/>
      <protection/>
    </xf>
    <xf numFmtId="0" fontId="13" fillId="0" borderId="0" xfId="0" applyFont="1" applyFill="1" applyAlignment="1" applyProtection="1">
      <alignment horizontal="left" vertical="center"/>
      <protection/>
    </xf>
    <xf numFmtId="0" fontId="4" fillId="0" borderId="12" xfId="0"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sheetPr>
  <dimension ref="A1:K153"/>
  <sheetViews>
    <sheetView tabSelected="1" zoomScalePageLayoutView="0" workbookViewId="0" topLeftCell="A94">
      <selection activeCell="J53" sqref="J53"/>
    </sheetView>
  </sheetViews>
  <sheetFormatPr defaultColWidth="9.00390625" defaultRowHeight="14.25"/>
  <cols>
    <col min="1" max="1" width="4.375" style="1" bestFit="1" customWidth="1"/>
    <col min="2" max="2" width="38.375" style="1" customWidth="1"/>
    <col min="3" max="4" width="14.50390625" style="1" bestFit="1" customWidth="1"/>
    <col min="5" max="5" width="10.625" style="1" customWidth="1"/>
    <col min="6" max="6" width="11.875" style="1" customWidth="1"/>
    <col min="7" max="7" width="9.00390625" style="1" customWidth="1"/>
    <col min="8" max="8" width="13.875" style="0" customWidth="1"/>
    <col min="10" max="10" width="15.50390625" style="0" customWidth="1"/>
    <col min="11" max="11" width="15.625" style="0" customWidth="1"/>
  </cols>
  <sheetData>
    <row r="1" spans="1:8" ht="15.75">
      <c r="A1" s="37" t="s">
        <v>67</v>
      </c>
      <c r="B1" s="37"/>
      <c r="C1" s="37"/>
      <c r="D1" s="37"/>
      <c r="E1" s="37"/>
      <c r="F1" s="37"/>
      <c r="G1" s="14"/>
      <c r="H1" s="14"/>
    </row>
    <row r="2" spans="1:8" ht="16.5">
      <c r="A2" s="38" t="s">
        <v>0</v>
      </c>
      <c r="B2" s="38"/>
      <c r="C2" s="41" t="s">
        <v>68</v>
      </c>
      <c r="D2" s="41"/>
      <c r="E2" s="41"/>
      <c r="F2" s="41"/>
      <c r="G2" s="3"/>
      <c r="H2" s="3"/>
    </row>
    <row r="3" spans="1:8" ht="18.75">
      <c r="A3" s="38" t="s">
        <v>1</v>
      </c>
      <c r="B3" s="38"/>
      <c r="C3" s="43" t="s">
        <v>69</v>
      </c>
      <c r="D3" s="43"/>
      <c r="E3" s="43"/>
      <c r="F3" s="43"/>
      <c r="G3" s="3"/>
      <c r="H3" s="3"/>
    </row>
    <row r="4" spans="1:8" ht="9.75" customHeight="1">
      <c r="A4" s="2"/>
      <c r="B4" s="2"/>
      <c r="C4" s="44"/>
      <c r="D4" s="44"/>
      <c r="E4" s="44"/>
      <c r="F4" s="44"/>
      <c r="G4" s="3"/>
      <c r="H4" s="3"/>
    </row>
    <row r="5" spans="1:8" ht="18.75">
      <c r="A5" s="2"/>
      <c r="B5" s="2"/>
      <c r="C5" s="45" t="s">
        <v>95</v>
      </c>
      <c r="D5" s="45"/>
      <c r="E5" s="45"/>
      <c r="F5" s="45"/>
      <c r="G5" s="3"/>
      <c r="H5" s="3"/>
    </row>
    <row r="6" spans="1:8" ht="30" customHeight="1">
      <c r="A6" s="39" t="s">
        <v>92</v>
      </c>
      <c r="B6" s="39"/>
      <c r="C6" s="39"/>
      <c r="D6" s="39"/>
      <c r="E6" s="39"/>
      <c r="F6" s="39"/>
      <c r="G6" s="3"/>
      <c r="H6" s="3"/>
    </row>
    <row r="7" spans="1:8" ht="15.75">
      <c r="A7" s="37" t="s">
        <v>70</v>
      </c>
      <c r="B7" s="37"/>
      <c r="C7" s="37"/>
      <c r="D7" s="37"/>
      <c r="E7" s="37"/>
      <c r="F7" s="37"/>
      <c r="G7" s="3"/>
      <c r="H7" s="3"/>
    </row>
    <row r="8" spans="1:8" ht="15.75">
      <c r="A8" s="37" t="s">
        <v>71</v>
      </c>
      <c r="B8" s="37"/>
      <c r="C8" s="37"/>
      <c r="D8" s="37"/>
      <c r="E8" s="37"/>
      <c r="F8" s="37"/>
      <c r="G8" s="3"/>
      <c r="H8" s="3"/>
    </row>
    <row r="9" spans="1:8" ht="37.5" customHeight="1">
      <c r="A9" s="46" t="s">
        <v>72</v>
      </c>
      <c r="B9" s="47"/>
      <c r="C9" s="47"/>
      <c r="D9" s="47"/>
      <c r="E9" s="47"/>
      <c r="F9" s="47"/>
      <c r="G9" s="3"/>
      <c r="H9" s="3"/>
    </row>
    <row r="10" spans="1:8" ht="66" customHeight="1">
      <c r="A10" s="48" t="s">
        <v>91</v>
      </c>
      <c r="B10" s="49"/>
      <c r="C10" s="49"/>
      <c r="D10" s="49"/>
      <c r="E10" s="49"/>
      <c r="F10" s="49"/>
      <c r="G10" s="3"/>
      <c r="H10" s="3"/>
    </row>
    <row r="11" spans="1:8" ht="16.5">
      <c r="A11" s="46" t="s">
        <v>94</v>
      </c>
      <c r="B11" s="46"/>
      <c r="C11" s="46"/>
      <c r="D11" s="46"/>
      <c r="E11" s="46"/>
      <c r="F11" s="46"/>
      <c r="G11" s="3"/>
      <c r="H11" s="3"/>
    </row>
    <row r="12" spans="1:8" ht="12.75" customHeight="1">
      <c r="A12" s="4"/>
      <c r="B12" s="4"/>
      <c r="C12" s="4"/>
      <c r="D12" s="4"/>
      <c r="E12" s="50" t="s">
        <v>73</v>
      </c>
      <c r="F12" s="50"/>
      <c r="G12" s="4"/>
      <c r="H12" s="3"/>
    </row>
    <row r="13" spans="1:8" s="19" customFormat="1" ht="108.75" customHeight="1">
      <c r="A13" s="5" t="s">
        <v>2</v>
      </c>
      <c r="B13" s="6" t="s">
        <v>3</v>
      </c>
      <c r="C13" s="5" t="s">
        <v>74</v>
      </c>
      <c r="D13" s="5" t="s">
        <v>96</v>
      </c>
      <c r="E13" s="5" t="s">
        <v>75</v>
      </c>
      <c r="F13" s="5" t="s">
        <v>76</v>
      </c>
      <c r="G13" s="4"/>
      <c r="H13" s="4"/>
    </row>
    <row r="14" spans="1:8" ht="15.75">
      <c r="A14" s="17">
        <v>1</v>
      </c>
      <c r="B14" s="17">
        <v>2</v>
      </c>
      <c r="C14" s="17">
        <v>3</v>
      </c>
      <c r="D14" s="17">
        <v>4</v>
      </c>
      <c r="E14" s="17">
        <v>5</v>
      </c>
      <c r="F14" s="17">
        <v>6</v>
      </c>
      <c r="G14" s="3"/>
      <c r="H14" s="3"/>
    </row>
    <row r="15" spans="1:8" ht="15.75">
      <c r="A15" s="7" t="s">
        <v>4</v>
      </c>
      <c r="B15" s="8" t="s">
        <v>5</v>
      </c>
      <c r="C15" s="20"/>
      <c r="D15" s="20"/>
      <c r="E15" s="20"/>
      <c r="F15" s="20"/>
      <c r="G15" s="3"/>
      <c r="H15" s="3"/>
    </row>
    <row r="16" spans="1:8" ht="15.75">
      <c r="A16" s="7" t="s">
        <v>6</v>
      </c>
      <c r="B16" s="8" t="s">
        <v>7</v>
      </c>
      <c r="C16" s="24"/>
      <c r="D16" s="21"/>
      <c r="E16" s="21"/>
      <c r="F16" s="21"/>
      <c r="G16" s="3"/>
      <c r="H16" s="3"/>
    </row>
    <row r="17" spans="1:8" ht="15.75">
      <c r="A17" s="11">
        <v>1</v>
      </c>
      <c r="B17" s="12" t="s">
        <v>8</v>
      </c>
      <c r="C17" s="25"/>
      <c r="D17" s="21"/>
      <c r="E17" s="21"/>
      <c r="F17" s="21"/>
      <c r="G17" s="3"/>
      <c r="H17" s="3"/>
    </row>
    <row r="18" spans="1:8" ht="15.75">
      <c r="A18" s="11"/>
      <c r="B18" s="12" t="s">
        <v>9</v>
      </c>
      <c r="C18" s="26"/>
      <c r="D18" s="21"/>
      <c r="E18" s="21"/>
      <c r="F18" s="21"/>
      <c r="G18" s="3"/>
      <c r="H18" s="3"/>
    </row>
    <row r="19" spans="1:8" ht="15.75">
      <c r="A19" s="11"/>
      <c r="B19" s="12" t="s">
        <v>9</v>
      </c>
      <c r="C19" s="25"/>
      <c r="D19" s="21"/>
      <c r="E19" s="21"/>
      <c r="F19" s="21"/>
      <c r="G19" s="3"/>
      <c r="H19" s="3"/>
    </row>
    <row r="20" spans="1:8" ht="15.75">
      <c r="A20" s="11">
        <v>2</v>
      </c>
      <c r="B20" s="12" t="s">
        <v>10</v>
      </c>
      <c r="C20" s="25">
        <v>540000000</v>
      </c>
      <c r="D20" s="21">
        <v>174750000</v>
      </c>
      <c r="E20" s="34">
        <v>0.32</v>
      </c>
      <c r="F20" s="21"/>
      <c r="G20" s="3"/>
      <c r="H20" s="3">
        <f>D20/C20</f>
        <v>0.3236111111111111</v>
      </c>
    </row>
    <row r="21" spans="1:9" ht="15.75">
      <c r="A21" s="11"/>
      <c r="B21" s="12" t="s">
        <v>11</v>
      </c>
      <c r="C21" s="25"/>
      <c r="D21" s="21"/>
      <c r="E21" s="34"/>
      <c r="F21" s="21"/>
      <c r="G21" s="3"/>
      <c r="H21" s="3" t="e">
        <f>D21/C21</f>
        <v>#DIV/0!</v>
      </c>
      <c r="I21" t="e">
        <f>D21/C21</f>
        <v>#DIV/0!</v>
      </c>
    </row>
    <row r="22" spans="1:8" ht="15.75">
      <c r="A22" s="11"/>
      <c r="B22" s="12" t="s">
        <v>11</v>
      </c>
      <c r="C22" s="25"/>
      <c r="D22" s="21"/>
      <c r="E22" s="21"/>
      <c r="F22" s="21"/>
      <c r="G22" s="3"/>
      <c r="H22" s="3" t="e">
        <f aca="true" t="shared" si="0" ref="H22:H97">D22/C22</f>
        <v>#DIV/0!</v>
      </c>
    </row>
    <row r="23" spans="1:8" ht="15.75">
      <c r="A23" s="7" t="s">
        <v>12</v>
      </c>
      <c r="B23" s="8" t="s">
        <v>13</v>
      </c>
      <c r="C23" s="25"/>
      <c r="D23" s="21"/>
      <c r="E23" s="21"/>
      <c r="F23" s="21"/>
      <c r="G23" s="3"/>
      <c r="H23" s="3" t="e">
        <f t="shared" si="0"/>
        <v>#DIV/0!</v>
      </c>
    </row>
    <row r="24" spans="1:8" ht="15.75">
      <c r="A24" s="9">
        <v>1</v>
      </c>
      <c r="B24" s="18" t="s">
        <v>14</v>
      </c>
      <c r="C24" s="25"/>
      <c r="D24" s="21"/>
      <c r="E24" s="21"/>
      <c r="F24" s="21"/>
      <c r="G24" s="3"/>
      <c r="H24" s="3" t="e">
        <f t="shared" si="0"/>
        <v>#DIV/0!</v>
      </c>
    </row>
    <row r="25" spans="1:8" ht="15.75">
      <c r="A25" s="11" t="s">
        <v>15</v>
      </c>
      <c r="B25" s="12" t="s">
        <v>16</v>
      </c>
      <c r="C25" s="24">
        <v>1260000000</v>
      </c>
      <c r="D25" s="21">
        <f>86600000+1350000+1350000+262350000</f>
        <v>351650000</v>
      </c>
      <c r="E25" s="34">
        <v>0.28</v>
      </c>
      <c r="F25" s="21"/>
      <c r="G25" s="3"/>
      <c r="H25" s="3">
        <f t="shared" si="0"/>
        <v>0.2790873015873016</v>
      </c>
    </row>
    <row r="26" spans="1:8" ht="15.75">
      <c r="A26" s="11" t="s">
        <v>17</v>
      </c>
      <c r="B26" s="12" t="s">
        <v>18</v>
      </c>
      <c r="C26" s="25"/>
      <c r="D26" s="21"/>
      <c r="E26" s="21"/>
      <c r="F26" s="21"/>
      <c r="G26" s="3"/>
      <c r="H26" s="3" t="e">
        <f t="shared" si="0"/>
        <v>#DIV/0!</v>
      </c>
    </row>
    <row r="27" spans="1:8" ht="15.75">
      <c r="A27" s="9">
        <v>2</v>
      </c>
      <c r="B27" s="18" t="s">
        <v>19</v>
      </c>
      <c r="C27" s="26"/>
      <c r="D27" s="21"/>
      <c r="E27" s="21"/>
      <c r="F27" s="21"/>
      <c r="G27" s="3"/>
      <c r="H27" s="3" t="e">
        <f t="shared" si="0"/>
        <v>#DIV/0!</v>
      </c>
    </row>
    <row r="28" spans="1:8" ht="15.75">
      <c r="A28" s="11" t="s">
        <v>15</v>
      </c>
      <c r="B28" s="12" t="s">
        <v>20</v>
      </c>
      <c r="C28" s="25"/>
      <c r="D28" s="21"/>
      <c r="E28" s="21"/>
      <c r="F28" s="21"/>
      <c r="G28" s="3"/>
      <c r="H28" s="3" t="e">
        <f t="shared" si="0"/>
        <v>#DIV/0!</v>
      </c>
    </row>
    <row r="29" spans="1:8" ht="15.75">
      <c r="A29" s="11" t="s">
        <v>17</v>
      </c>
      <c r="B29" s="12" t="s">
        <v>21</v>
      </c>
      <c r="C29" s="26"/>
      <c r="D29" s="21"/>
      <c r="E29" s="21"/>
      <c r="F29" s="21"/>
      <c r="G29" s="3"/>
      <c r="H29" s="3" t="e">
        <f t="shared" si="0"/>
        <v>#DIV/0!</v>
      </c>
    </row>
    <row r="30" spans="1:8" ht="15.75">
      <c r="A30" s="7" t="s">
        <v>22</v>
      </c>
      <c r="B30" s="8" t="s">
        <v>23</v>
      </c>
      <c r="C30" s="25"/>
      <c r="D30" s="21"/>
      <c r="E30" s="21"/>
      <c r="F30" s="21"/>
      <c r="G30" s="3"/>
      <c r="H30" s="3" t="e">
        <f t="shared" si="0"/>
        <v>#DIV/0!</v>
      </c>
    </row>
    <row r="31" spans="1:8" ht="15.75">
      <c r="A31" s="9">
        <v>1</v>
      </c>
      <c r="B31" s="18" t="s">
        <v>8</v>
      </c>
      <c r="C31" s="20"/>
      <c r="D31" s="21"/>
      <c r="E31" s="21"/>
      <c r="F31" s="21"/>
      <c r="G31" s="3"/>
      <c r="H31" s="3" t="e">
        <f t="shared" si="0"/>
        <v>#DIV/0!</v>
      </c>
    </row>
    <row r="32" spans="1:8" ht="15.75">
      <c r="A32" s="7"/>
      <c r="B32" s="12" t="s">
        <v>9</v>
      </c>
      <c r="C32" s="25"/>
      <c r="D32" s="21"/>
      <c r="E32" s="21"/>
      <c r="F32" s="21"/>
      <c r="G32" s="3"/>
      <c r="H32" s="3" t="e">
        <f t="shared" si="0"/>
        <v>#DIV/0!</v>
      </c>
    </row>
    <row r="33" spans="1:8" ht="15.75">
      <c r="A33" s="7"/>
      <c r="B33" s="12" t="s">
        <v>9</v>
      </c>
      <c r="C33" s="24"/>
      <c r="D33" s="21"/>
      <c r="E33" s="21"/>
      <c r="F33" s="21"/>
      <c r="G33" s="3"/>
      <c r="H33" s="3" t="e">
        <f t="shared" si="0"/>
        <v>#DIV/0!</v>
      </c>
    </row>
    <row r="34" spans="1:8" ht="15.75">
      <c r="A34" s="9">
        <v>2</v>
      </c>
      <c r="B34" s="12" t="s">
        <v>10</v>
      </c>
      <c r="C34" s="24"/>
      <c r="D34" s="21"/>
      <c r="E34" s="21"/>
      <c r="F34" s="21"/>
      <c r="G34" s="3"/>
      <c r="H34" s="3" t="e">
        <f t="shared" si="0"/>
        <v>#DIV/0!</v>
      </c>
    </row>
    <row r="35" spans="1:8" ht="15.75">
      <c r="A35" s="7"/>
      <c r="B35" s="12" t="s">
        <v>11</v>
      </c>
      <c r="C35" s="26"/>
      <c r="D35" s="21"/>
      <c r="E35" s="21"/>
      <c r="F35" s="21"/>
      <c r="G35" s="3"/>
      <c r="H35" s="3" t="e">
        <f t="shared" si="0"/>
        <v>#DIV/0!</v>
      </c>
    </row>
    <row r="36" spans="1:8" ht="15.75">
      <c r="A36" s="11"/>
      <c r="B36" s="12" t="s">
        <v>11</v>
      </c>
      <c r="C36" s="27"/>
      <c r="D36" s="21"/>
      <c r="E36" s="21"/>
      <c r="F36" s="21"/>
      <c r="G36" s="3"/>
      <c r="H36" s="3" t="e">
        <f t="shared" si="0"/>
        <v>#DIV/0!</v>
      </c>
    </row>
    <row r="37" spans="1:8" ht="15.75">
      <c r="A37" s="7" t="s">
        <v>24</v>
      </c>
      <c r="B37" s="8" t="s">
        <v>25</v>
      </c>
      <c r="C37" s="27"/>
      <c r="D37" s="21"/>
      <c r="E37" s="21"/>
      <c r="F37" s="21"/>
      <c r="G37" s="3"/>
      <c r="H37" s="3" t="e">
        <f t="shared" si="0"/>
        <v>#DIV/0!</v>
      </c>
    </row>
    <row r="38" spans="1:11" ht="15.75">
      <c r="A38" s="7" t="s">
        <v>6</v>
      </c>
      <c r="B38" s="8" t="s">
        <v>26</v>
      </c>
      <c r="C38" s="27">
        <f>C40+C52</f>
        <v>7658000000</v>
      </c>
      <c r="D38" s="27">
        <f>D40+D52</f>
        <v>1834897836</v>
      </c>
      <c r="E38" s="34">
        <v>0.24</v>
      </c>
      <c r="F38" s="21"/>
      <c r="G38" s="3"/>
      <c r="H38" s="3">
        <f t="shared" si="0"/>
        <v>0.23960535857926352</v>
      </c>
      <c r="K38" s="36"/>
    </row>
    <row r="39" spans="1:11" ht="15.75">
      <c r="A39" s="7">
        <v>1</v>
      </c>
      <c r="B39" s="8" t="s">
        <v>19</v>
      </c>
      <c r="C39" s="27"/>
      <c r="D39" s="21"/>
      <c r="E39" s="21"/>
      <c r="F39" s="21"/>
      <c r="G39" s="3"/>
      <c r="H39" s="3" t="e">
        <f t="shared" si="0"/>
        <v>#DIV/0!</v>
      </c>
      <c r="J39" s="36"/>
      <c r="K39" s="36"/>
    </row>
    <row r="40" spans="1:11" ht="15.75">
      <c r="A40" s="11" t="s">
        <v>27</v>
      </c>
      <c r="B40" s="12" t="s">
        <v>20</v>
      </c>
      <c r="C40" s="21">
        <f>SUM(C41:C51)</f>
        <v>6891000000</v>
      </c>
      <c r="D40" s="21">
        <f>SUM(D41:D51)</f>
        <v>1643147836</v>
      </c>
      <c r="E40" s="34">
        <v>0.24</v>
      </c>
      <c r="F40" s="21"/>
      <c r="G40" s="3"/>
      <c r="H40" s="3">
        <f t="shared" si="0"/>
        <v>0.2384483871716732</v>
      </c>
      <c r="K40" s="36"/>
    </row>
    <row r="41" spans="1:8" ht="15.75">
      <c r="A41" s="11"/>
      <c r="B41" s="12" t="s">
        <v>80</v>
      </c>
      <c r="C41" s="23">
        <f>5196646000+767000000</f>
        <v>5963646000</v>
      </c>
      <c r="D41" s="21">
        <f>1564285277-191750000</f>
        <v>1372535277</v>
      </c>
      <c r="E41" s="34">
        <v>0.24</v>
      </c>
      <c r="F41" s="21"/>
      <c r="G41" s="3"/>
      <c r="H41" s="3">
        <f t="shared" si="0"/>
        <v>0.2301503605344784</v>
      </c>
    </row>
    <row r="42" spans="1:11" ht="15.75">
      <c r="A42" s="11"/>
      <c r="B42" s="12" t="s">
        <v>89</v>
      </c>
      <c r="C42" s="23"/>
      <c r="D42" s="21"/>
      <c r="E42" s="21"/>
      <c r="F42" s="21"/>
      <c r="G42" s="3"/>
      <c r="H42" s="3" t="e">
        <f t="shared" si="0"/>
        <v>#DIV/0!</v>
      </c>
      <c r="K42" s="36"/>
    </row>
    <row r="43" spans="1:8" ht="15.75">
      <c r="A43" s="11"/>
      <c r="B43" s="12" t="s">
        <v>90</v>
      </c>
      <c r="C43" s="23"/>
      <c r="D43" s="21"/>
      <c r="E43" s="33"/>
      <c r="F43" s="21"/>
      <c r="G43" s="3"/>
      <c r="H43" s="3" t="e">
        <f t="shared" si="0"/>
        <v>#DIV/0!</v>
      </c>
    </row>
    <row r="44" spans="1:10" ht="15.75">
      <c r="A44" s="11"/>
      <c r="B44" s="12" t="s">
        <v>81</v>
      </c>
      <c r="C44" s="23">
        <v>253900000</v>
      </c>
      <c r="D44" s="21">
        <v>34333559</v>
      </c>
      <c r="E44" s="34">
        <v>0.13</v>
      </c>
      <c r="F44" s="21"/>
      <c r="G44" s="3"/>
      <c r="H44" s="3">
        <f t="shared" si="0"/>
        <v>0.1352247302087436</v>
      </c>
      <c r="J44" s="36"/>
    </row>
    <row r="45" spans="1:8" ht="15.75">
      <c r="A45" s="11"/>
      <c r="B45" s="12" t="s">
        <v>82</v>
      </c>
      <c r="C45" s="23">
        <v>202413000</v>
      </c>
      <c r="D45" s="21">
        <v>53744000</v>
      </c>
      <c r="E45" s="34">
        <v>0.26</v>
      </c>
      <c r="F45" s="21"/>
      <c r="G45" s="3"/>
      <c r="H45" s="3">
        <f t="shared" si="0"/>
        <v>0.2655165429097933</v>
      </c>
    </row>
    <row r="46" spans="1:8" ht="15.75">
      <c r="A46" s="11"/>
      <c r="B46" s="12" t="s">
        <v>83</v>
      </c>
      <c r="C46" s="23">
        <v>21120000</v>
      </c>
      <c r="D46" s="21">
        <v>1452000</v>
      </c>
      <c r="E46" s="34">
        <v>0.06</v>
      </c>
      <c r="F46" s="21"/>
      <c r="G46" s="3"/>
      <c r="H46" s="3">
        <f t="shared" si="0"/>
        <v>0.06875</v>
      </c>
    </row>
    <row r="47" spans="1:8" ht="15.75">
      <c r="A47" s="11"/>
      <c r="B47" s="12" t="s">
        <v>84</v>
      </c>
      <c r="C47" s="23">
        <v>30000000</v>
      </c>
      <c r="D47" s="21">
        <f>3*2300000</f>
        <v>6900000</v>
      </c>
      <c r="E47" s="34">
        <v>0.23</v>
      </c>
      <c r="F47" s="21"/>
      <c r="G47" s="3"/>
      <c r="H47" s="3">
        <f t="shared" si="0"/>
        <v>0.23</v>
      </c>
    </row>
    <row r="48" spans="1:8" ht="15.75">
      <c r="A48" s="11"/>
      <c r="B48" s="12" t="s">
        <v>85</v>
      </c>
      <c r="C48" s="23">
        <v>45000000</v>
      </c>
      <c r="D48" s="21">
        <v>12000000</v>
      </c>
      <c r="E48" s="34">
        <v>0.26</v>
      </c>
      <c r="F48" s="21"/>
      <c r="G48" s="3"/>
      <c r="H48" s="3">
        <f>D48/C48</f>
        <v>0.26666666666666666</v>
      </c>
    </row>
    <row r="49" spans="1:8" ht="15.75">
      <c r="A49" s="11"/>
      <c r="B49" s="12" t="s">
        <v>86</v>
      </c>
      <c r="C49" s="23">
        <v>58967000</v>
      </c>
      <c r="D49" s="21">
        <v>12133000</v>
      </c>
      <c r="E49" s="34">
        <v>0.2</v>
      </c>
      <c r="F49" s="21"/>
      <c r="G49" s="3"/>
      <c r="H49" s="3">
        <f>D49/C49</f>
        <v>0.20575915342479692</v>
      </c>
    </row>
    <row r="50" spans="1:8" ht="15.75">
      <c r="A50" s="11"/>
      <c r="B50" s="12" t="s">
        <v>87</v>
      </c>
      <c r="C50" s="23">
        <f>245030000+60199000</f>
        <v>305229000</v>
      </c>
      <c r="D50" s="21">
        <v>124955000</v>
      </c>
      <c r="E50" s="34">
        <v>0.5</v>
      </c>
      <c r="F50" s="21"/>
      <c r="G50" s="3"/>
      <c r="H50" s="3">
        <f>D50/C50</f>
        <v>0.40938115316696644</v>
      </c>
    </row>
    <row r="51" spans="1:8" ht="15.75">
      <c r="A51" s="11"/>
      <c r="B51" s="12" t="s">
        <v>88</v>
      </c>
      <c r="C51" s="23">
        <v>10725000</v>
      </c>
      <c r="D51" s="21">
        <v>25095000</v>
      </c>
      <c r="E51" s="34"/>
      <c r="F51" s="21"/>
      <c r="G51" s="3"/>
      <c r="H51" s="3">
        <f>D51/C51</f>
        <v>2.3398601398601397</v>
      </c>
    </row>
    <row r="52" spans="1:8" ht="15.75">
      <c r="A52" s="11" t="s">
        <v>28</v>
      </c>
      <c r="B52" s="12" t="s">
        <v>21</v>
      </c>
      <c r="C52" s="21">
        <f>C53</f>
        <v>767000000</v>
      </c>
      <c r="D52" s="21">
        <f>D53</f>
        <v>191750000</v>
      </c>
      <c r="E52" s="35">
        <v>0.25</v>
      </c>
      <c r="F52" s="28"/>
      <c r="G52" s="15"/>
      <c r="H52" s="3">
        <f>D52/C52</f>
        <v>0.25</v>
      </c>
    </row>
    <row r="53" spans="1:10" ht="15.75">
      <c r="A53" s="11"/>
      <c r="B53" s="12" t="s">
        <v>80</v>
      </c>
      <c r="C53" s="23">
        <v>767000000</v>
      </c>
      <c r="D53" s="28">
        <v>191750000</v>
      </c>
      <c r="E53" s="35">
        <v>0.25</v>
      </c>
      <c r="F53" s="28"/>
      <c r="G53" s="15"/>
      <c r="H53" s="3"/>
      <c r="J53" s="36"/>
    </row>
    <row r="54" spans="1:8" ht="15.75">
      <c r="A54" s="7">
        <v>2</v>
      </c>
      <c r="B54" s="8" t="s">
        <v>29</v>
      </c>
      <c r="C54" s="21"/>
      <c r="D54" s="22"/>
      <c r="E54" s="31"/>
      <c r="F54" s="22"/>
      <c r="G54" s="16"/>
      <c r="H54" s="3" t="e">
        <f t="shared" si="0"/>
        <v>#DIV/0!</v>
      </c>
    </row>
    <row r="55" spans="1:8" ht="16.5" customHeight="1">
      <c r="A55" s="11" t="s">
        <v>30</v>
      </c>
      <c r="B55" s="12" t="s">
        <v>31</v>
      </c>
      <c r="C55" s="22"/>
      <c r="D55" s="21"/>
      <c r="E55" s="30"/>
      <c r="F55" s="20"/>
      <c r="G55" s="3"/>
      <c r="H55" s="3" t="e">
        <f t="shared" si="0"/>
        <v>#DIV/0!</v>
      </c>
    </row>
    <row r="56" spans="1:8" ht="23.25" customHeight="1">
      <c r="A56" s="10"/>
      <c r="B56" s="13" t="s">
        <v>32</v>
      </c>
      <c r="C56" s="22"/>
      <c r="D56" s="21"/>
      <c r="E56" s="30"/>
      <c r="F56" s="22"/>
      <c r="G56" s="3"/>
      <c r="H56" s="3" t="e">
        <f t="shared" si="0"/>
        <v>#DIV/0!</v>
      </c>
    </row>
    <row r="57" spans="1:8" ht="18.75">
      <c r="A57" s="10"/>
      <c r="B57" s="13" t="s">
        <v>33</v>
      </c>
      <c r="C57" s="29"/>
      <c r="D57" s="29"/>
      <c r="E57" s="32"/>
      <c r="F57" s="29"/>
      <c r="H57" s="3" t="e">
        <f t="shared" si="0"/>
        <v>#DIV/0!</v>
      </c>
    </row>
    <row r="58" spans="1:8" ht="18.75">
      <c r="A58" s="10"/>
      <c r="B58" s="13" t="s">
        <v>34</v>
      </c>
      <c r="C58" s="21"/>
      <c r="D58" s="22"/>
      <c r="E58" s="31"/>
      <c r="F58" s="22"/>
      <c r="H58" s="3" t="e">
        <f t="shared" si="0"/>
        <v>#DIV/0!</v>
      </c>
    </row>
    <row r="59" spans="1:8" ht="18.75" customHeight="1">
      <c r="A59" s="11" t="s">
        <v>35</v>
      </c>
      <c r="B59" s="12" t="s">
        <v>36</v>
      </c>
      <c r="C59" s="21"/>
      <c r="D59" s="22"/>
      <c r="E59" s="31"/>
      <c r="F59" s="22"/>
      <c r="H59" s="3" t="e">
        <f t="shared" si="0"/>
        <v>#DIV/0!</v>
      </c>
    </row>
    <row r="60" spans="1:8" ht="18.75">
      <c r="A60" s="11" t="s">
        <v>37</v>
      </c>
      <c r="B60" s="12" t="s">
        <v>38</v>
      </c>
      <c r="C60" s="21"/>
      <c r="D60" s="22"/>
      <c r="E60" s="31"/>
      <c r="F60" s="22"/>
      <c r="H60" s="3" t="e">
        <f t="shared" si="0"/>
        <v>#DIV/0!</v>
      </c>
    </row>
    <row r="61" spans="1:8" ht="20.25" customHeight="1">
      <c r="A61" s="7">
        <v>3</v>
      </c>
      <c r="B61" s="8" t="s">
        <v>39</v>
      </c>
      <c r="C61" s="21"/>
      <c r="D61" s="22"/>
      <c r="E61" s="31"/>
      <c r="F61" s="22"/>
      <c r="H61" s="3" t="e">
        <f t="shared" si="0"/>
        <v>#DIV/0!</v>
      </c>
    </row>
    <row r="62" spans="1:8" ht="18.75">
      <c r="A62" s="11" t="s">
        <v>40</v>
      </c>
      <c r="B62" s="12" t="s">
        <v>16</v>
      </c>
      <c r="C62" s="21"/>
      <c r="D62" s="22"/>
      <c r="E62" s="31"/>
      <c r="F62" s="22"/>
      <c r="H62" s="3" t="e">
        <f t="shared" si="0"/>
        <v>#DIV/0!</v>
      </c>
    </row>
    <row r="63" spans="1:8" ht="18.75">
      <c r="A63" s="11" t="s">
        <v>41</v>
      </c>
      <c r="B63" s="12" t="s">
        <v>38</v>
      </c>
      <c r="C63" s="21"/>
      <c r="D63" s="22"/>
      <c r="E63" s="31"/>
      <c r="F63" s="22"/>
      <c r="H63" s="3" t="e">
        <f t="shared" si="0"/>
        <v>#DIV/0!</v>
      </c>
    </row>
    <row r="64" spans="1:8" ht="18.75">
      <c r="A64" s="7">
        <v>4</v>
      </c>
      <c r="B64" s="8" t="s">
        <v>42</v>
      </c>
      <c r="C64" s="21"/>
      <c r="D64" s="22"/>
      <c r="E64" s="31"/>
      <c r="F64" s="22"/>
      <c r="H64" s="3" t="e">
        <f t="shared" si="0"/>
        <v>#DIV/0!</v>
      </c>
    </row>
    <row r="65" spans="1:8" ht="18.75">
      <c r="A65" s="11" t="s">
        <v>43</v>
      </c>
      <c r="B65" s="12" t="s">
        <v>16</v>
      </c>
      <c r="C65" s="21"/>
      <c r="D65" s="22"/>
      <c r="E65" s="31"/>
      <c r="F65" s="22"/>
      <c r="H65" s="3" t="e">
        <f t="shared" si="0"/>
        <v>#DIV/0!</v>
      </c>
    </row>
    <row r="66" spans="1:8" ht="18.75">
      <c r="A66" s="11" t="s">
        <v>44</v>
      </c>
      <c r="B66" s="12" t="s">
        <v>38</v>
      </c>
      <c r="C66" s="21"/>
      <c r="D66" s="22"/>
      <c r="E66" s="31"/>
      <c r="F66" s="22"/>
      <c r="H66" s="3" t="e">
        <f t="shared" si="0"/>
        <v>#DIV/0!</v>
      </c>
    </row>
    <row r="67" spans="1:8" ht="18.75">
      <c r="A67" s="7">
        <v>5</v>
      </c>
      <c r="B67" s="8" t="s">
        <v>45</v>
      </c>
      <c r="C67" s="21"/>
      <c r="D67" s="22"/>
      <c r="E67" s="31"/>
      <c r="F67" s="22"/>
      <c r="H67" s="3" t="e">
        <f t="shared" si="0"/>
        <v>#DIV/0!</v>
      </c>
    </row>
    <row r="68" spans="1:8" ht="18.75">
      <c r="A68" s="11" t="s">
        <v>46</v>
      </c>
      <c r="B68" s="12" t="s">
        <v>16</v>
      </c>
      <c r="C68" s="21"/>
      <c r="D68" s="22"/>
      <c r="E68" s="31"/>
      <c r="F68" s="22"/>
      <c r="H68" s="3" t="e">
        <f t="shared" si="0"/>
        <v>#DIV/0!</v>
      </c>
    </row>
    <row r="69" spans="1:8" ht="18.75">
      <c r="A69" s="11" t="s">
        <v>47</v>
      </c>
      <c r="B69" s="12" t="s">
        <v>38</v>
      </c>
      <c r="C69" s="21"/>
      <c r="D69" s="22"/>
      <c r="E69" s="31"/>
      <c r="F69" s="22"/>
      <c r="H69" s="3" t="e">
        <f t="shared" si="0"/>
        <v>#DIV/0!</v>
      </c>
    </row>
    <row r="70" spans="1:8" ht="18.75">
      <c r="A70" s="7">
        <v>6</v>
      </c>
      <c r="B70" s="8" t="s">
        <v>48</v>
      </c>
      <c r="C70" s="21"/>
      <c r="D70" s="22"/>
      <c r="E70" s="31"/>
      <c r="F70" s="22"/>
      <c r="H70" s="3" t="e">
        <f t="shared" si="0"/>
        <v>#DIV/0!</v>
      </c>
    </row>
    <row r="71" spans="1:8" ht="18.75">
      <c r="A71" s="11" t="s">
        <v>49</v>
      </c>
      <c r="B71" s="12" t="s">
        <v>16</v>
      </c>
      <c r="C71" s="21"/>
      <c r="D71" s="22"/>
      <c r="E71" s="31"/>
      <c r="F71" s="22"/>
      <c r="H71" s="3" t="e">
        <f t="shared" si="0"/>
        <v>#DIV/0!</v>
      </c>
    </row>
    <row r="72" spans="1:8" ht="18.75">
      <c r="A72" s="11" t="s">
        <v>50</v>
      </c>
      <c r="B72" s="12" t="s">
        <v>38</v>
      </c>
      <c r="C72" s="21"/>
      <c r="D72" s="22"/>
      <c r="E72" s="31"/>
      <c r="F72" s="22"/>
      <c r="H72" s="3" t="e">
        <f t="shared" si="0"/>
        <v>#DIV/0!</v>
      </c>
    </row>
    <row r="73" spans="1:8" ht="18.75">
      <c r="A73" s="7">
        <v>7</v>
      </c>
      <c r="B73" s="8" t="s">
        <v>51</v>
      </c>
      <c r="C73" s="21"/>
      <c r="D73" s="22"/>
      <c r="E73" s="31"/>
      <c r="F73" s="22"/>
      <c r="H73" s="3" t="e">
        <f t="shared" si="0"/>
        <v>#DIV/0!</v>
      </c>
    </row>
    <row r="74" spans="1:8" ht="18.75">
      <c r="A74" s="11" t="s">
        <v>52</v>
      </c>
      <c r="B74" s="12" t="s">
        <v>16</v>
      </c>
      <c r="C74" s="21"/>
      <c r="D74" s="22"/>
      <c r="E74" s="31"/>
      <c r="F74" s="22"/>
      <c r="H74" s="3" t="e">
        <f t="shared" si="0"/>
        <v>#DIV/0!</v>
      </c>
    </row>
    <row r="75" spans="1:8" ht="18.75">
      <c r="A75" s="11" t="s">
        <v>53</v>
      </c>
      <c r="B75" s="12" t="s">
        <v>38</v>
      </c>
      <c r="C75" s="21"/>
      <c r="D75" s="22"/>
      <c r="E75" s="31"/>
      <c r="F75" s="22"/>
      <c r="H75" s="3" t="e">
        <f t="shared" si="0"/>
        <v>#DIV/0!</v>
      </c>
    </row>
    <row r="76" spans="1:8" ht="18.75">
      <c r="A76" s="7">
        <v>8</v>
      </c>
      <c r="B76" s="8" t="s">
        <v>54</v>
      </c>
      <c r="C76" s="21"/>
      <c r="D76" s="22"/>
      <c r="E76" s="31"/>
      <c r="F76" s="22"/>
      <c r="H76" s="3" t="e">
        <f t="shared" si="0"/>
        <v>#DIV/0!</v>
      </c>
    </row>
    <row r="77" spans="1:8" ht="18.75">
      <c r="A77" s="11" t="s">
        <v>55</v>
      </c>
      <c r="B77" s="12" t="s">
        <v>16</v>
      </c>
      <c r="C77" s="21"/>
      <c r="D77" s="22"/>
      <c r="E77" s="31"/>
      <c r="F77" s="22"/>
      <c r="H77" s="3" t="e">
        <f t="shared" si="0"/>
        <v>#DIV/0!</v>
      </c>
    </row>
    <row r="78" spans="1:8" ht="18.75">
      <c r="A78" s="11" t="s">
        <v>56</v>
      </c>
      <c r="B78" s="12" t="s">
        <v>38</v>
      </c>
      <c r="C78" s="21"/>
      <c r="D78" s="22"/>
      <c r="E78" s="31"/>
      <c r="F78" s="22"/>
      <c r="H78" s="3" t="e">
        <f t="shared" si="0"/>
        <v>#DIV/0!</v>
      </c>
    </row>
    <row r="79" spans="1:8" ht="32.25" customHeight="1">
      <c r="A79" s="7">
        <v>9</v>
      </c>
      <c r="B79" s="8" t="s">
        <v>57</v>
      </c>
      <c r="C79" s="21"/>
      <c r="D79" s="22"/>
      <c r="E79" s="31"/>
      <c r="F79" s="22"/>
      <c r="H79" s="3" t="e">
        <f t="shared" si="0"/>
        <v>#DIV/0!</v>
      </c>
    </row>
    <row r="80" spans="1:8" ht="18.75">
      <c r="A80" s="11" t="s">
        <v>58</v>
      </c>
      <c r="B80" s="12" t="s">
        <v>16</v>
      </c>
      <c r="C80" s="21"/>
      <c r="D80" s="22"/>
      <c r="E80" s="31"/>
      <c r="F80" s="22"/>
      <c r="H80" s="3" t="e">
        <f t="shared" si="0"/>
        <v>#DIV/0!</v>
      </c>
    </row>
    <row r="81" spans="1:8" ht="18.75">
      <c r="A81" s="11" t="s">
        <v>59</v>
      </c>
      <c r="B81" s="12" t="s">
        <v>38</v>
      </c>
      <c r="C81" s="21"/>
      <c r="D81" s="22"/>
      <c r="E81" s="31"/>
      <c r="F81" s="22"/>
      <c r="H81" s="3" t="e">
        <f t="shared" si="0"/>
        <v>#DIV/0!</v>
      </c>
    </row>
    <row r="82" spans="1:8" ht="18.75">
      <c r="A82" s="7">
        <v>10</v>
      </c>
      <c r="B82" s="8" t="s">
        <v>60</v>
      </c>
      <c r="C82" s="21"/>
      <c r="D82" s="22"/>
      <c r="E82" s="31"/>
      <c r="F82" s="22"/>
      <c r="H82" s="3" t="e">
        <f t="shared" si="0"/>
        <v>#DIV/0!</v>
      </c>
    </row>
    <row r="83" spans="1:8" ht="18.75">
      <c r="A83" s="11" t="s">
        <v>61</v>
      </c>
      <c r="B83" s="12" t="s">
        <v>16</v>
      </c>
      <c r="C83" s="21"/>
      <c r="D83" s="22"/>
      <c r="E83" s="31"/>
      <c r="F83" s="22"/>
      <c r="H83" s="3" t="e">
        <f t="shared" si="0"/>
        <v>#DIV/0!</v>
      </c>
    </row>
    <row r="84" spans="1:8" ht="18.75">
      <c r="A84" s="11" t="s">
        <v>62</v>
      </c>
      <c r="B84" s="12" t="s">
        <v>38</v>
      </c>
      <c r="C84" s="21"/>
      <c r="D84" s="22"/>
      <c r="E84" s="31"/>
      <c r="F84" s="22"/>
      <c r="H84" s="3" t="e">
        <f t="shared" si="0"/>
        <v>#DIV/0!</v>
      </c>
    </row>
    <row r="85" spans="1:8" ht="18.75">
      <c r="A85" s="7" t="s">
        <v>12</v>
      </c>
      <c r="B85" s="8" t="s">
        <v>63</v>
      </c>
      <c r="C85" s="21"/>
      <c r="D85" s="22"/>
      <c r="E85" s="31"/>
      <c r="F85" s="22"/>
      <c r="H85" s="3" t="e">
        <f t="shared" si="0"/>
        <v>#DIV/0!</v>
      </c>
    </row>
    <row r="86" spans="1:8" ht="18.75">
      <c r="A86" s="7">
        <v>1</v>
      </c>
      <c r="B86" s="8" t="s">
        <v>19</v>
      </c>
      <c r="C86" s="21"/>
      <c r="D86" s="22"/>
      <c r="E86" s="31"/>
      <c r="F86" s="22"/>
      <c r="H86" s="3" t="e">
        <f t="shared" si="0"/>
        <v>#DIV/0!</v>
      </c>
    </row>
    <row r="87" spans="1:8" ht="18.75">
      <c r="A87" s="11" t="s">
        <v>27</v>
      </c>
      <c r="B87" s="12" t="s">
        <v>64</v>
      </c>
      <c r="C87" s="21"/>
      <c r="D87" s="22"/>
      <c r="E87" s="31"/>
      <c r="F87" s="22"/>
      <c r="H87" s="3" t="e">
        <f t="shared" si="0"/>
        <v>#DIV/0!</v>
      </c>
    </row>
    <row r="88" spans="1:8" ht="18.75">
      <c r="A88" s="11" t="s">
        <v>28</v>
      </c>
      <c r="B88" s="12" t="s">
        <v>65</v>
      </c>
      <c r="C88" s="21"/>
      <c r="D88" s="22"/>
      <c r="E88" s="31"/>
      <c r="F88" s="22"/>
      <c r="H88" s="3" t="e">
        <f t="shared" si="0"/>
        <v>#DIV/0!</v>
      </c>
    </row>
    <row r="89" spans="1:8" ht="18.75">
      <c r="A89" s="7">
        <v>2</v>
      </c>
      <c r="B89" s="8" t="s">
        <v>29</v>
      </c>
      <c r="C89" s="21"/>
      <c r="D89" s="22"/>
      <c r="E89" s="31"/>
      <c r="F89" s="22"/>
      <c r="H89" s="3" t="e">
        <f t="shared" si="0"/>
        <v>#DIV/0!</v>
      </c>
    </row>
    <row r="90" spans="1:8" ht="18.75">
      <c r="A90" s="11" t="s">
        <v>30</v>
      </c>
      <c r="B90" s="12" t="s">
        <v>64</v>
      </c>
      <c r="C90" s="21"/>
      <c r="D90" s="22"/>
      <c r="E90" s="31"/>
      <c r="F90" s="22"/>
      <c r="H90" s="3" t="e">
        <f t="shared" si="0"/>
        <v>#DIV/0!</v>
      </c>
    </row>
    <row r="91" spans="1:8" ht="18.75">
      <c r="A91" s="11" t="s">
        <v>35</v>
      </c>
      <c r="B91" s="12" t="s">
        <v>65</v>
      </c>
      <c r="C91" s="21"/>
      <c r="D91" s="22"/>
      <c r="E91" s="31"/>
      <c r="F91" s="22"/>
      <c r="H91" s="3" t="e">
        <f t="shared" si="0"/>
        <v>#DIV/0!</v>
      </c>
    </row>
    <row r="92" spans="1:8" ht="22.5" customHeight="1">
      <c r="A92" s="7">
        <v>3</v>
      </c>
      <c r="B92" s="8" t="s">
        <v>39</v>
      </c>
      <c r="C92" s="21"/>
      <c r="D92" s="22"/>
      <c r="E92" s="31"/>
      <c r="F92" s="22"/>
      <c r="H92" s="3" t="e">
        <f t="shared" si="0"/>
        <v>#DIV/0!</v>
      </c>
    </row>
    <row r="93" spans="1:8" ht="18.75">
      <c r="A93" s="11" t="s">
        <v>40</v>
      </c>
      <c r="B93" s="12" t="s">
        <v>64</v>
      </c>
      <c r="C93" s="21"/>
      <c r="D93" s="22"/>
      <c r="E93" s="31"/>
      <c r="F93" s="22"/>
      <c r="H93" s="3" t="e">
        <f t="shared" si="0"/>
        <v>#DIV/0!</v>
      </c>
    </row>
    <row r="94" spans="1:8" ht="18.75">
      <c r="A94" s="11" t="s">
        <v>41</v>
      </c>
      <c r="B94" s="12" t="s">
        <v>65</v>
      </c>
      <c r="C94" s="21"/>
      <c r="D94" s="22"/>
      <c r="E94" s="31"/>
      <c r="F94" s="22"/>
      <c r="H94" s="3" t="e">
        <f t="shared" si="0"/>
        <v>#DIV/0!</v>
      </c>
    </row>
    <row r="95" spans="1:8" ht="18.75">
      <c r="A95" s="7">
        <v>4</v>
      </c>
      <c r="B95" s="8" t="s">
        <v>42</v>
      </c>
      <c r="C95" s="21"/>
      <c r="D95" s="22"/>
      <c r="E95" s="31"/>
      <c r="F95" s="22"/>
      <c r="H95" s="3" t="e">
        <f t="shared" si="0"/>
        <v>#DIV/0!</v>
      </c>
    </row>
    <row r="96" spans="1:8" ht="18.75">
      <c r="A96" s="11" t="s">
        <v>43</v>
      </c>
      <c r="B96" s="12" t="s">
        <v>64</v>
      </c>
      <c r="C96" s="21"/>
      <c r="D96" s="22"/>
      <c r="E96" s="31"/>
      <c r="F96" s="22"/>
      <c r="H96" s="3" t="e">
        <f t="shared" si="0"/>
        <v>#DIV/0!</v>
      </c>
    </row>
    <row r="97" spans="1:8" ht="18.75">
      <c r="A97" s="11" t="s">
        <v>44</v>
      </c>
      <c r="B97" s="12" t="s">
        <v>65</v>
      </c>
      <c r="C97" s="21"/>
      <c r="D97" s="22"/>
      <c r="E97" s="31"/>
      <c r="F97" s="22"/>
      <c r="H97" s="3" t="e">
        <f t="shared" si="0"/>
        <v>#DIV/0!</v>
      </c>
    </row>
    <row r="98" spans="1:8" ht="18.75">
      <c r="A98" s="7">
        <v>5</v>
      </c>
      <c r="B98" s="8" t="s">
        <v>45</v>
      </c>
      <c r="C98" s="21"/>
      <c r="D98" s="22"/>
      <c r="E98" s="31"/>
      <c r="F98" s="22"/>
      <c r="H98" s="3" t="e">
        <f aca="true" t="shared" si="1" ref="H98:H146">D98/C98</f>
        <v>#DIV/0!</v>
      </c>
    </row>
    <row r="99" spans="1:8" ht="18.75">
      <c r="A99" s="11" t="s">
        <v>46</v>
      </c>
      <c r="B99" s="12" t="s">
        <v>64</v>
      </c>
      <c r="C99" s="21"/>
      <c r="D99" s="22"/>
      <c r="E99" s="31"/>
      <c r="F99" s="22"/>
      <c r="H99" s="3" t="e">
        <f t="shared" si="1"/>
        <v>#DIV/0!</v>
      </c>
    </row>
    <row r="100" spans="1:8" ht="18.75">
      <c r="A100" s="11" t="s">
        <v>35</v>
      </c>
      <c r="B100" s="12" t="s">
        <v>65</v>
      </c>
      <c r="C100" s="21"/>
      <c r="D100" s="22"/>
      <c r="E100" s="31"/>
      <c r="F100" s="22"/>
      <c r="H100" s="3" t="e">
        <f t="shared" si="1"/>
        <v>#DIV/0!</v>
      </c>
    </row>
    <row r="101" spans="1:8" ht="18.75">
      <c r="A101" s="7">
        <v>6</v>
      </c>
      <c r="B101" s="8" t="s">
        <v>48</v>
      </c>
      <c r="C101" s="21"/>
      <c r="D101" s="22"/>
      <c r="E101" s="31"/>
      <c r="F101" s="22"/>
      <c r="H101" s="3" t="e">
        <f t="shared" si="1"/>
        <v>#DIV/0!</v>
      </c>
    </row>
    <row r="102" spans="1:8" ht="18.75">
      <c r="A102" s="11" t="s">
        <v>49</v>
      </c>
      <c r="B102" s="12" t="s">
        <v>64</v>
      </c>
      <c r="C102" s="21"/>
      <c r="D102" s="22"/>
      <c r="E102" s="31"/>
      <c r="F102" s="22"/>
      <c r="H102" s="3" t="e">
        <f t="shared" si="1"/>
        <v>#DIV/0!</v>
      </c>
    </row>
    <row r="103" spans="1:8" ht="18.75">
      <c r="A103" s="11" t="s">
        <v>50</v>
      </c>
      <c r="B103" s="12" t="s">
        <v>65</v>
      </c>
      <c r="C103" s="21"/>
      <c r="D103" s="22"/>
      <c r="E103" s="31"/>
      <c r="F103" s="22"/>
      <c r="H103" s="3" t="e">
        <f t="shared" si="1"/>
        <v>#DIV/0!</v>
      </c>
    </row>
    <row r="104" spans="1:8" ht="18.75">
      <c r="A104" s="7">
        <v>7</v>
      </c>
      <c r="B104" s="8" t="s">
        <v>51</v>
      </c>
      <c r="C104" s="21"/>
      <c r="D104" s="22"/>
      <c r="E104" s="31"/>
      <c r="F104" s="22"/>
      <c r="H104" s="3" t="e">
        <f t="shared" si="1"/>
        <v>#DIV/0!</v>
      </c>
    </row>
    <row r="105" spans="1:8" ht="18.75">
      <c r="A105" s="11" t="s">
        <v>52</v>
      </c>
      <c r="B105" s="12" t="s">
        <v>64</v>
      </c>
      <c r="C105" s="21"/>
      <c r="D105" s="22"/>
      <c r="E105" s="31"/>
      <c r="F105" s="22"/>
      <c r="H105" s="3" t="e">
        <f t="shared" si="1"/>
        <v>#DIV/0!</v>
      </c>
    </row>
    <row r="106" spans="1:8" ht="18.75">
      <c r="A106" s="11" t="s">
        <v>53</v>
      </c>
      <c r="B106" s="12" t="s">
        <v>65</v>
      </c>
      <c r="C106" s="21"/>
      <c r="D106" s="22"/>
      <c r="E106" s="31"/>
      <c r="F106" s="22"/>
      <c r="H106" s="3" t="e">
        <f t="shared" si="1"/>
        <v>#DIV/0!</v>
      </c>
    </row>
    <row r="107" spans="1:8" ht="18.75">
      <c r="A107" s="7">
        <v>8</v>
      </c>
      <c r="B107" s="8" t="s">
        <v>54</v>
      </c>
      <c r="C107" s="21"/>
      <c r="D107" s="22"/>
      <c r="E107" s="31"/>
      <c r="F107" s="22"/>
      <c r="H107" s="3" t="e">
        <f t="shared" si="1"/>
        <v>#DIV/0!</v>
      </c>
    </row>
    <row r="108" spans="1:8" ht="18.75">
      <c r="A108" s="11" t="s">
        <v>55</v>
      </c>
      <c r="B108" s="12" t="s">
        <v>64</v>
      </c>
      <c r="C108" s="21"/>
      <c r="D108" s="22"/>
      <c r="E108" s="31"/>
      <c r="F108" s="22"/>
      <c r="H108" s="3" t="e">
        <f t="shared" si="1"/>
        <v>#DIV/0!</v>
      </c>
    </row>
    <row r="109" spans="1:8" ht="18.75">
      <c r="A109" s="11" t="s">
        <v>56</v>
      </c>
      <c r="B109" s="12" t="s">
        <v>65</v>
      </c>
      <c r="C109" s="21"/>
      <c r="D109" s="22"/>
      <c r="E109" s="31"/>
      <c r="F109" s="22"/>
      <c r="H109" s="3" t="e">
        <f t="shared" si="1"/>
        <v>#DIV/0!</v>
      </c>
    </row>
    <row r="110" spans="1:8" ht="32.25" customHeight="1">
      <c r="A110" s="7">
        <v>9</v>
      </c>
      <c r="B110" s="8" t="s">
        <v>57</v>
      </c>
      <c r="C110" s="21"/>
      <c r="D110" s="22"/>
      <c r="E110" s="31"/>
      <c r="F110" s="22"/>
      <c r="H110" s="3" t="e">
        <f t="shared" si="1"/>
        <v>#DIV/0!</v>
      </c>
    </row>
    <row r="111" spans="1:8" ht="18.75">
      <c r="A111" s="11" t="s">
        <v>58</v>
      </c>
      <c r="B111" s="12" t="s">
        <v>64</v>
      </c>
      <c r="C111" s="21"/>
      <c r="D111" s="22"/>
      <c r="E111" s="31"/>
      <c r="F111" s="22"/>
      <c r="H111" s="3" t="e">
        <f t="shared" si="1"/>
        <v>#DIV/0!</v>
      </c>
    </row>
    <row r="112" spans="1:8" ht="18.75">
      <c r="A112" s="11" t="s">
        <v>59</v>
      </c>
      <c r="B112" s="12" t="s">
        <v>65</v>
      </c>
      <c r="C112" s="21"/>
      <c r="D112" s="22"/>
      <c r="E112" s="31"/>
      <c r="F112" s="22"/>
      <c r="H112" s="3" t="e">
        <f t="shared" si="1"/>
        <v>#DIV/0!</v>
      </c>
    </row>
    <row r="113" spans="1:8" ht="18.75">
      <c r="A113" s="7">
        <v>10</v>
      </c>
      <c r="B113" s="8" t="s">
        <v>60</v>
      </c>
      <c r="C113" s="21"/>
      <c r="D113" s="22"/>
      <c r="E113" s="31"/>
      <c r="F113" s="22"/>
      <c r="H113" s="3" t="e">
        <f t="shared" si="1"/>
        <v>#DIV/0!</v>
      </c>
    </row>
    <row r="114" spans="1:8" ht="18.75">
      <c r="A114" s="11" t="s">
        <v>61</v>
      </c>
      <c r="B114" s="12" t="s">
        <v>64</v>
      </c>
      <c r="C114" s="21"/>
      <c r="D114" s="22"/>
      <c r="E114" s="31"/>
      <c r="F114" s="22"/>
      <c r="H114" s="3" t="e">
        <f t="shared" si="1"/>
        <v>#DIV/0!</v>
      </c>
    </row>
    <row r="115" spans="1:8" ht="18.75">
      <c r="A115" s="11" t="s">
        <v>62</v>
      </c>
      <c r="B115" s="12" t="s">
        <v>65</v>
      </c>
      <c r="C115" s="21"/>
      <c r="D115" s="22"/>
      <c r="E115" s="31"/>
      <c r="F115" s="22"/>
      <c r="H115" s="3" t="e">
        <f t="shared" si="1"/>
        <v>#DIV/0!</v>
      </c>
    </row>
    <row r="116" spans="1:8" ht="18.75">
      <c r="A116" s="7" t="s">
        <v>22</v>
      </c>
      <c r="B116" s="8" t="s">
        <v>66</v>
      </c>
      <c r="C116" s="21"/>
      <c r="D116" s="22"/>
      <c r="E116" s="31"/>
      <c r="F116" s="22"/>
      <c r="H116" s="3" t="e">
        <f t="shared" si="1"/>
        <v>#DIV/0!</v>
      </c>
    </row>
    <row r="117" spans="1:8" ht="18.75">
      <c r="A117" s="7">
        <v>1</v>
      </c>
      <c r="B117" s="8" t="s">
        <v>19</v>
      </c>
      <c r="C117" s="21"/>
      <c r="D117" s="22"/>
      <c r="E117" s="31"/>
      <c r="F117" s="22"/>
      <c r="H117" s="3" t="e">
        <f t="shared" si="1"/>
        <v>#DIV/0!</v>
      </c>
    </row>
    <row r="118" spans="1:8" ht="18.75">
      <c r="A118" s="11" t="s">
        <v>27</v>
      </c>
      <c r="B118" s="12" t="s">
        <v>64</v>
      </c>
      <c r="C118" s="21"/>
      <c r="D118" s="22"/>
      <c r="E118" s="31"/>
      <c r="F118" s="22"/>
      <c r="H118" s="3" t="e">
        <f t="shared" si="1"/>
        <v>#DIV/0!</v>
      </c>
    </row>
    <row r="119" spans="1:8" ht="18.75">
      <c r="A119" s="11" t="s">
        <v>28</v>
      </c>
      <c r="B119" s="12" t="s">
        <v>65</v>
      </c>
      <c r="C119" s="21"/>
      <c r="D119" s="22"/>
      <c r="E119" s="31"/>
      <c r="F119" s="22"/>
      <c r="H119" s="3" t="e">
        <f t="shared" si="1"/>
        <v>#DIV/0!</v>
      </c>
    </row>
    <row r="120" spans="1:8" ht="18.75">
      <c r="A120" s="7">
        <v>2</v>
      </c>
      <c r="B120" s="8" t="s">
        <v>29</v>
      </c>
      <c r="C120" s="21"/>
      <c r="D120" s="22"/>
      <c r="E120" s="31"/>
      <c r="F120" s="22"/>
      <c r="H120" s="3" t="e">
        <f t="shared" si="1"/>
        <v>#DIV/0!</v>
      </c>
    </row>
    <row r="121" spans="1:8" ht="18.75">
      <c r="A121" s="11" t="s">
        <v>30</v>
      </c>
      <c r="B121" s="12" t="s">
        <v>64</v>
      </c>
      <c r="C121" s="21"/>
      <c r="D121" s="22"/>
      <c r="E121" s="31"/>
      <c r="F121" s="22"/>
      <c r="H121" s="3" t="e">
        <f t="shared" si="1"/>
        <v>#DIV/0!</v>
      </c>
    </row>
    <row r="122" spans="1:8" ht="18.75">
      <c r="A122" s="11" t="s">
        <v>35</v>
      </c>
      <c r="B122" s="12" t="s">
        <v>65</v>
      </c>
      <c r="C122" s="21"/>
      <c r="D122" s="22"/>
      <c r="E122" s="31"/>
      <c r="F122" s="22"/>
      <c r="H122" s="3" t="e">
        <f t="shared" si="1"/>
        <v>#DIV/0!</v>
      </c>
    </row>
    <row r="123" spans="1:8" ht="32.25" customHeight="1">
      <c r="A123" s="7">
        <v>3</v>
      </c>
      <c r="B123" s="8" t="s">
        <v>39</v>
      </c>
      <c r="C123" s="21"/>
      <c r="D123" s="22"/>
      <c r="E123" s="31"/>
      <c r="F123" s="22"/>
      <c r="H123" s="3" t="e">
        <f t="shared" si="1"/>
        <v>#DIV/0!</v>
      </c>
    </row>
    <row r="124" spans="1:8" ht="18.75">
      <c r="A124" s="11" t="s">
        <v>40</v>
      </c>
      <c r="B124" s="12" t="s">
        <v>64</v>
      </c>
      <c r="C124" s="21"/>
      <c r="D124" s="22"/>
      <c r="E124" s="31"/>
      <c r="F124" s="22"/>
      <c r="H124" s="3" t="e">
        <f t="shared" si="1"/>
        <v>#DIV/0!</v>
      </c>
    </row>
    <row r="125" spans="1:8" ht="18.75">
      <c r="A125" s="11" t="s">
        <v>41</v>
      </c>
      <c r="B125" s="12" t="s">
        <v>65</v>
      </c>
      <c r="C125" s="21"/>
      <c r="D125" s="22"/>
      <c r="E125" s="31"/>
      <c r="F125" s="22"/>
      <c r="H125" s="3" t="e">
        <f t="shared" si="1"/>
        <v>#DIV/0!</v>
      </c>
    </row>
    <row r="126" spans="1:8" ht="18.75">
      <c r="A126" s="7">
        <v>4</v>
      </c>
      <c r="B126" s="8" t="s">
        <v>42</v>
      </c>
      <c r="C126" s="21"/>
      <c r="D126" s="22"/>
      <c r="E126" s="31"/>
      <c r="F126" s="22"/>
      <c r="H126" s="3" t="e">
        <f t="shared" si="1"/>
        <v>#DIV/0!</v>
      </c>
    </row>
    <row r="127" spans="1:8" ht="18.75">
      <c r="A127" s="11" t="s">
        <v>43</v>
      </c>
      <c r="B127" s="12" t="s">
        <v>64</v>
      </c>
      <c r="C127" s="21"/>
      <c r="D127" s="22"/>
      <c r="E127" s="31"/>
      <c r="F127" s="22"/>
      <c r="H127" s="3" t="e">
        <f t="shared" si="1"/>
        <v>#DIV/0!</v>
      </c>
    </row>
    <row r="128" spans="1:8" ht="18.75">
      <c r="A128" s="11" t="s">
        <v>44</v>
      </c>
      <c r="B128" s="12" t="s">
        <v>65</v>
      </c>
      <c r="C128" s="21"/>
      <c r="D128" s="22"/>
      <c r="E128" s="31"/>
      <c r="F128" s="22"/>
      <c r="H128" s="3" t="e">
        <f t="shared" si="1"/>
        <v>#DIV/0!</v>
      </c>
    </row>
    <row r="129" spans="1:8" ht="18.75">
      <c r="A129" s="7">
        <v>5</v>
      </c>
      <c r="B129" s="8" t="s">
        <v>45</v>
      </c>
      <c r="C129" s="21"/>
      <c r="D129" s="22"/>
      <c r="E129" s="31"/>
      <c r="F129" s="22"/>
      <c r="H129" s="3" t="e">
        <f t="shared" si="1"/>
        <v>#DIV/0!</v>
      </c>
    </row>
    <row r="130" spans="1:8" ht="18.75">
      <c r="A130" s="11" t="s">
        <v>46</v>
      </c>
      <c r="B130" s="12" t="s">
        <v>64</v>
      </c>
      <c r="C130" s="21"/>
      <c r="D130" s="22"/>
      <c r="E130" s="31"/>
      <c r="F130" s="22"/>
      <c r="H130" s="3" t="e">
        <f t="shared" si="1"/>
        <v>#DIV/0!</v>
      </c>
    </row>
    <row r="131" spans="1:8" ht="18.75">
      <c r="A131" s="11" t="s">
        <v>35</v>
      </c>
      <c r="B131" s="12" t="s">
        <v>65</v>
      </c>
      <c r="C131" s="21"/>
      <c r="D131" s="22"/>
      <c r="E131" s="31"/>
      <c r="F131" s="22"/>
      <c r="H131" s="3" t="e">
        <f t="shared" si="1"/>
        <v>#DIV/0!</v>
      </c>
    </row>
    <row r="132" spans="1:8" ht="18.75">
      <c r="A132" s="7">
        <v>6</v>
      </c>
      <c r="B132" s="8" t="s">
        <v>48</v>
      </c>
      <c r="C132" s="21"/>
      <c r="D132" s="22"/>
      <c r="E132" s="31"/>
      <c r="F132" s="22"/>
      <c r="H132" s="3" t="e">
        <f t="shared" si="1"/>
        <v>#DIV/0!</v>
      </c>
    </row>
    <row r="133" spans="1:8" ht="18.75">
      <c r="A133" s="11" t="s">
        <v>49</v>
      </c>
      <c r="B133" s="12" t="s">
        <v>64</v>
      </c>
      <c r="C133" s="21"/>
      <c r="D133" s="22"/>
      <c r="E133" s="31"/>
      <c r="F133" s="22"/>
      <c r="H133" s="3" t="e">
        <f t="shared" si="1"/>
        <v>#DIV/0!</v>
      </c>
    </row>
    <row r="134" spans="1:8" ht="18.75">
      <c r="A134" s="11" t="s">
        <v>50</v>
      </c>
      <c r="B134" s="12" t="s">
        <v>65</v>
      </c>
      <c r="C134" s="21"/>
      <c r="D134" s="22"/>
      <c r="E134" s="31"/>
      <c r="F134" s="22"/>
      <c r="H134" s="3" t="e">
        <f t="shared" si="1"/>
        <v>#DIV/0!</v>
      </c>
    </row>
    <row r="135" spans="1:8" ht="18.75">
      <c r="A135" s="7">
        <v>7</v>
      </c>
      <c r="B135" s="8" t="s">
        <v>51</v>
      </c>
      <c r="C135" s="21"/>
      <c r="D135" s="22"/>
      <c r="E135" s="31"/>
      <c r="F135" s="22"/>
      <c r="H135" s="3" t="e">
        <f t="shared" si="1"/>
        <v>#DIV/0!</v>
      </c>
    </row>
    <row r="136" spans="1:8" ht="18.75">
      <c r="A136" s="11" t="s">
        <v>52</v>
      </c>
      <c r="B136" s="12" t="s">
        <v>64</v>
      </c>
      <c r="C136" s="21"/>
      <c r="D136" s="22"/>
      <c r="E136" s="31"/>
      <c r="F136" s="22"/>
      <c r="H136" s="3" t="e">
        <f t="shared" si="1"/>
        <v>#DIV/0!</v>
      </c>
    </row>
    <row r="137" spans="1:8" ht="18.75">
      <c r="A137" s="11" t="s">
        <v>53</v>
      </c>
      <c r="B137" s="12" t="s">
        <v>65</v>
      </c>
      <c r="C137" s="21"/>
      <c r="D137" s="22"/>
      <c r="E137" s="31"/>
      <c r="F137" s="22"/>
      <c r="H137" s="3" t="e">
        <f t="shared" si="1"/>
        <v>#DIV/0!</v>
      </c>
    </row>
    <row r="138" spans="1:8" ht="18.75">
      <c r="A138" s="7">
        <v>8</v>
      </c>
      <c r="B138" s="8" t="s">
        <v>54</v>
      </c>
      <c r="C138" s="21"/>
      <c r="D138" s="22"/>
      <c r="E138" s="31"/>
      <c r="F138" s="22"/>
      <c r="H138" s="3" t="e">
        <f t="shared" si="1"/>
        <v>#DIV/0!</v>
      </c>
    </row>
    <row r="139" spans="1:8" ht="18.75">
      <c r="A139" s="11" t="s">
        <v>55</v>
      </c>
      <c r="B139" s="12" t="s">
        <v>64</v>
      </c>
      <c r="C139" s="21"/>
      <c r="D139" s="22"/>
      <c r="E139" s="31"/>
      <c r="F139" s="22"/>
      <c r="H139" s="3" t="e">
        <f t="shared" si="1"/>
        <v>#DIV/0!</v>
      </c>
    </row>
    <row r="140" spans="1:8" ht="18.75">
      <c r="A140" s="11" t="s">
        <v>56</v>
      </c>
      <c r="B140" s="12" t="s">
        <v>65</v>
      </c>
      <c r="C140" s="21"/>
      <c r="D140" s="22"/>
      <c r="E140" s="31"/>
      <c r="F140" s="22"/>
      <c r="H140" s="3" t="e">
        <f t="shared" si="1"/>
        <v>#DIV/0!</v>
      </c>
    </row>
    <row r="141" spans="1:8" ht="32.25" customHeight="1">
      <c r="A141" s="7">
        <v>9</v>
      </c>
      <c r="B141" s="8" t="s">
        <v>57</v>
      </c>
      <c r="C141" s="21"/>
      <c r="D141" s="22"/>
      <c r="E141" s="31"/>
      <c r="F141" s="22"/>
      <c r="H141" s="3" t="e">
        <f t="shared" si="1"/>
        <v>#DIV/0!</v>
      </c>
    </row>
    <row r="142" spans="1:8" ht="18.75">
      <c r="A142" s="11" t="s">
        <v>58</v>
      </c>
      <c r="B142" s="12" t="s">
        <v>64</v>
      </c>
      <c r="C142" s="21"/>
      <c r="D142" s="22"/>
      <c r="E142" s="31"/>
      <c r="F142" s="22"/>
      <c r="H142" s="3" t="e">
        <f t="shared" si="1"/>
        <v>#DIV/0!</v>
      </c>
    </row>
    <row r="143" spans="1:8" ht="18.75">
      <c r="A143" s="11" t="s">
        <v>59</v>
      </c>
      <c r="B143" s="12" t="s">
        <v>65</v>
      </c>
      <c r="C143" s="21"/>
      <c r="D143" s="22"/>
      <c r="E143" s="31"/>
      <c r="F143" s="22"/>
      <c r="H143" s="3" t="e">
        <f t="shared" si="1"/>
        <v>#DIV/0!</v>
      </c>
    </row>
    <row r="144" spans="1:8" ht="18.75">
      <c r="A144" s="7">
        <v>10</v>
      </c>
      <c r="B144" s="8" t="s">
        <v>60</v>
      </c>
      <c r="C144" s="21"/>
      <c r="D144" s="22"/>
      <c r="E144" s="31"/>
      <c r="F144" s="22"/>
      <c r="H144" s="3" t="e">
        <f t="shared" si="1"/>
        <v>#DIV/0!</v>
      </c>
    </row>
    <row r="145" spans="1:8" ht="18.75">
      <c r="A145" s="11" t="s">
        <v>61</v>
      </c>
      <c r="B145" s="12" t="s">
        <v>64</v>
      </c>
      <c r="C145" s="21"/>
      <c r="D145" s="22"/>
      <c r="E145" s="31"/>
      <c r="F145" s="22"/>
      <c r="H145" s="3" t="e">
        <f t="shared" si="1"/>
        <v>#DIV/0!</v>
      </c>
    </row>
    <row r="146" spans="1:8" ht="18.75">
      <c r="A146" s="11" t="s">
        <v>62</v>
      </c>
      <c r="B146" s="12" t="s">
        <v>65</v>
      </c>
      <c r="C146" s="21"/>
      <c r="D146" s="22"/>
      <c r="E146" s="31"/>
      <c r="F146" s="22"/>
      <c r="H146" s="3" t="e">
        <f t="shared" si="1"/>
        <v>#DIV/0!</v>
      </c>
    </row>
    <row r="147" spans="4:6" ht="15" customHeight="1">
      <c r="D147" s="40" t="s">
        <v>97</v>
      </c>
      <c r="E147" s="40"/>
      <c r="F147" s="40"/>
    </row>
    <row r="148" spans="4:6" ht="18.75">
      <c r="D148" s="41" t="s">
        <v>77</v>
      </c>
      <c r="E148" s="41"/>
      <c r="F148" s="41"/>
    </row>
    <row r="149" spans="4:6" ht="18.75">
      <c r="D149" s="40" t="s">
        <v>78</v>
      </c>
      <c r="E149" s="40"/>
      <c r="F149" s="40"/>
    </row>
    <row r="150" spans="4:6" ht="18.75">
      <c r="D150" s="41" t="s">
        <v>79</v>
      </c>
      <c r="E150" s="41"/>
      <c r="F150" s="41"/>
    </row>
    <row r="153" spans="4:6" ht="18.75">
      <c r="D153" s="42" t="s">
        <v>93</v>
      </c>
      <c r="E153" s="42"/>
      <c r="F153" s="42"/>
    </row>
  </sheetData>
  <sheetProtection formatCells="0" formatColumns="0" formatRows="0" insertColumns="0" insertRows="0" insertHyperlinks="0" deleteColumns="0" deleteRows="0" sort="0" autoFilter="0" pivotTables="0"/>
  <mergeCells count="19">
    <mergeCell ref="A1:F1"/>
    <mergeCell ref="A2:B2"/>
    <mergeCell ref="C2:F2"/>
    <mergeCell ref="A3:B3"/>
    <mergeCell ref="C3:F3"/>
    <mergeCell ref="C4:F4"/>
    <mergeCell ref="C5:F5"/>
    <mergeCell ref="A6:F6"/>
    <mergeCell ref="A7:F7"/>
    <mergeCell ref="A8:F8"/>
    <mergeCell ref="A9:F9"/>
    <mergeCell ref="A10:F10"/>
    <mergeCell ref="D153:F153"/>
    <mergeCell ref="A11:F11"/>
    <mergeCell ref="E12:F12"/>
    <mergeCell ref="D147:F147"/>
    <mergeCell ref="D148:F148"/>
    <mergeCell ref="D149:F149"/>
    <mergeCell ref="D150:F150"/>
  </mergeCells>
  <printOptions/>
  <pageMargins left="0.31" right="0" top="0.55" bottom="0.55" header="0.31" footer="0.31"/>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admin</cp:lastModifiedBy>
  <cp:lastPrinted>2024-04-12T07:27:47Z</cp:lastPrinted>
  <dcterms:created xsi:type="dcterms:W3CDTF">2016-10-14T13:52:32Z</dcterms:created>
  <dcterms:modified xsi:type="dcterms:W3CDTF">2024-04-12T07:34:09Z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1033-10.2.0.7549</vt:lpwstr>
  </property>
</Properties>
</file>