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385" windowHeight="7845" activeTab="0"/>
  </bookViews>
  <sheets>
    <sheet name="Bieu 2-qUY II-2020" sheetId="1" r:id="rId1"/>
  </sheets>
  <definedNames>
    <definedName name="_xlnm.Print_Titles" localSheetId="0">'Bieu 2-qUY II-2020'!$11:$11</definedName>
  </definedNames>
  <calcPr fullCalcOnLoad="1"/>
</workbook>
</file>

<file path=xl/sharedStrings.xml><?xml version="1.0" encoding="utf-8"?>
<sst xmlns="http://schemas.openxmlformats.org/spreadsheetml/2006/main" count="156" uniqueCount="101">
  <si>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</si>
  <si>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</si>
  <si>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</si>
  <si>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</si>
  <si>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</si>
  <si>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</si>
  <si>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</si>
  <si>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</si>
  <si>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</si>
  <si>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</si>
  <si>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</si>
  <si>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</si>
  <si>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</si>
  <si>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</si>
  <si>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</si>
  <si>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</si>
  <si>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</si>
  <si>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</si>
  <si>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</si>
  <si>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</si>
  <si>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</si>
  <si>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</si>
  <si>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</si>
  <si>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</si>
  <si>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</si>
  <si>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</si>
  <si>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</si>
  <si>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</si>
  <si>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</si>
  <si>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</si>
  <si>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</si>
  <si>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</si>
  <si>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</si>
  <si>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</si>
  <si>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</si>
  <si>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</si>
  <si>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</si>
  <si>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</si>
  <si>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</si>
  <si>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</si>
  <si>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</si>
  <si>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</si>
  <si>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</si>
  <si>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</si>
  <si>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</si>
  <si>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</si>
  <si>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</si>
  <si>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</si>
  <si>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</si>
  <si>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</si>
  <si>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</si>
  <si>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</si>
  <si>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</si>
  <si>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</si>
  <si>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</si>
  <si>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</si>
  <si>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</si>
  <si>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</si>
  <si>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</si>
  <si>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</si>
  <si>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</si>
  <si>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</si>
  <si>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Nguồn vay nợ nước ngoài</t>
  </si>
  <si>
    <t xml:space="preserve">         Căn cứ Nghị định số 163/2016/NĐ-CP ngày 21 tháng 12 năm 2016 của Chính phủ quy định chi tiết thi hành một số điều của Luật Ngân sách nhà nước;</t>
  </si>
  <si>
    <t xml:space="preserve"> Chương: 022</t>
  </si>
  <si>
    <t>Chi thanh toán cá nhân</t>
  </si>
  <si>
    <t>Thanh toán dịch vụ công cộng</t>
  </si>
  <si>
    <t>Vật tư văn phòng</t>
  </si>
  <si>
    <t>Thông tin liên lạc</t>
  </si>
  <si>
    <t>Hội nghị</t>
  </si>
  <si>
    <t>Sửa chữa TX TSCĐ</t>
  </si>
  <si>
    <t>Chi nghiệp vụ chuyên môn</t>
  </si>
  <si>
    <t>Chi khác</t>
  </si>
  <si>
    <t xml:space="preserve">         Căn cứ Thông tư số90/2018/TT-BTC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</si>
  <si>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Nguyễn Thị Phương Lâm</t>
  </si>
  <si>
    <t xml:space="preserve">   Biểu số 3 - Ban hành kèm theo Thông tư số 90/2018 ngày 28 tháng 09 năm  2018 của Bộ Tài chính</t>
  </si>
  <si>
    <t xml:space="preserve">  Đơn vị: Trường mầm non Lệ Chi</t>
  </si>
  <si>
    <t>CỘNG HÒA XÃ HỘI CHỦ NGHĨA VIỆT NAM</t>
  </si>
  <si>
    <t>Độc lập - Tự do - Hạnh phúc</t>
  </si>
  <si>
    <t>Gia lâm, ngày 04 Tháng 7 năm 2020</t>
  </si>
  <si>
    <t>CÔNG KHAI THỰC HIỆN DỰ TOÁN THU- CHI NGÂN SÁCH QUÝ 1I/2020</t>
  </si>
  <si>
    <t>(Dùng cho đơn vị dự toán cấp trên và đơn vị</t>
  </si>
  <si>
    <t xml:space="preserve"> dự toán sử dụng ngân sách nhà nước)</t>
  </si>
  <si>
    <t xml:space="preserve">         Trường mầm non Lệ Chi công khai tình hình thực hiện dự toán thu-chi ngân sách quý II/2020  như sau:</t>
  </si>
  <si>
    <t>ĐV tính: đồng</t>
  </si>
  <si>
    <t>Dự toán năm</t>
  </si>
  <si>
    <t>Ước thực
hiện quý 1/2020</t>
  </si>
  <si>
    <t>Ước thực hiện/Dự toán Quý 1/2020 (tỷ lệ %)</t>
  </si>
  <si>
    <t>Ước thực hiện quý 1/2020 so với cùng kỳ năm trước (tỷ lệ %)</t>
  </si>
  <si>
    <t xml:space="preserve">Học phí </t>
  </si>
  <si>
    <t>Chè nước CBCC</t>
  </si>
  <si>
    <t>Thanh toán công tác phí</t>
  </si>
  <si>
    <t>Chi phí thuê mướn</t>
  </si>
  <si>
    <t>Chi mua sắm TSCĐ</t>
  </si>
  <si>
    <t>*</t>
  </si>
  <si>
    <t>Nguồn không thường xuyên</t>
  </si>
  <si>
    <t>Chi mua sắm, sửa chữa lớn</t>
  </si>
  <si>
    <t>Cải cách tiền lương không tự chủ</t>
  </si>
  <si>
    <t>Thanh toán cá nhân</t>
  </si>
  <si>
    <t>Ngày   4  tháng  7   năm2020</t>
  </si>
  <si>
    <t>Thủ trưởng đơn vị</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</si>
</sst>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_ * #,##0.0_ ;_ * \-#,##0.0_ ;_ * &quot;-&quot;??_ ;_ @_ "/>
    <numFmt numFmtId="179" formatCode="_ * #,##0_ ;_ * \-#,##0_ ;_ * &quot;-&quot;??_ ;_ @_ "/>
    <numFmt numFmtId="180" formatCode="_(* #,##0_);_(* \(#,##0\);_(* &quot;-&quot;??_);_(@_)"/>
    <numFmt numFmtId="181" formatCode="0.0000000"/>
    <numFmt numFmtId="182" formatCode="0.000000"/>
    <numFmt numFmtId="183" formatCode="0.00000"/>
    <numFmt numFmtId="184" formatCode="0.0000"/>
    <numFmt numFmtId="185" formatCode="0.000"/>
    <numFmt numFmtId="186" formatCode="0.0"/>
  </numFmts>
  <fonts count="54">
    <font>
      <sz val="11"/>
      <color indexed="9"/>
      <name val="Arial"/>
      <family val="2"/>
    </font>
    <font>
      <sz val="11"/>
      <color indexed="9"/>
      <name val="Calibri"/>
      <family val="2"/>
    </font>
    <font>
      <sz val="14"/>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b/>
      <sz val="14"/>
      <color indexed="9"/>
      <name val="Times New Roman"/>
      <family val="1"/>
    </font>
    <font>
      <sz val="13"/>
      <color indexed="9"/>
      <name val="Times New Roman"/>
      <family val="1"/>
    </font>
    <font>
      <b/>
      <sz val="11"/>
      <color indexed="9"/>
      <name val="Times New Roman"/>
      <family val="1"/>
    </font>
    <font>
      <sz val="8"/>
      <name val="Arial"/>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2"/>
      <color indexed="9"/>
      <name val="Arial"/>
      <family val="2"/>
    </font>
    <font>
      <b/>
      <sz val="13"/>
      <color indexed="9"/>
      <name val="Times New Roman"/>
      <family val="1"/>
    </font>
    <font>
      <i/>
      <sz val="14"/>
      <color indexed="9"/>
      <name val="Times New Roman"/>
      <family val="1"/>
    </font>
    <font>
      <i/>
      <sz val="12"/>
      <color indexed="9"/>
      <name val=".VnTime"/>
      <family val="2"/>
    </font>
    <font>
      <sz val="12"/>
      <color indexed="9"/>
      <name val=".VnTime"/>
      <family val="2"/>
    </font>
    <font>
      <i/>
      <sz val="13"/>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style="thin">
        <color indexed="9"/>
      </right>
      <top>
        <color indexed="63"/>
      </top>
      <bottom style="thin">
        <color indexed="9"/>
      </bottom>
    </border>
  </borders>
  <cellStyleXfs count="63">
    <xf numFmtId="0" fontId="0" fillId="0" borderId="0" applyFill="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5" applyNumberFormat="0" applyFill="0" applyAlignment="0" applyProtection="0"/>
    <xf numFmtId="0" fontId="49" fillId="31" borderId="0" applyNumberFormat="0" applyBorder="0" applyAlignment="0" applyProtection="0"/>
    <xf numFmtId="0" fontId="1" fillId="32" borderId="6" applyNumberFormat="0" applyFont="0" applyAlignment="0" applyProtection="0"/>
    <xf numFmtId="0" fontId="50" fillId="27" borderId="7"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0" borderId="0" applyNumberFormat="0" applyFill="0" applyBorder="0" applyAlignment="0" applyProtection="0"/>
  </cellStyleXfs>
  <cellXfs count="62">
    <xf numFmtId="0" fontId="0" fillId="0" borderId="0" xfId="0"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4" fillId="0" borderId="9" xfId="0" applyFont="1" applyFill="1" applyBorder="1" applyAlignment="1" applyProtection="1">
      <alignment horizontal="center"/>
      <protection/>
    </xf>
    <xf numFmtId="0" fontId="4" fillId="0" borderId="9" xfId="0" applyFont="1" applyFill="1" applyBorder="1" applyAlignment="1" applyProtection="1">
      <alignment wrapText="1"/>
      <protection/>
    </xf>
    <xf numFmtId="0" fontId="6" fillId="0" borderId="9" xfId="0" applyFont="1" applyFill="1" applyBorder="1" applyAlignment="1" applyProtection="1">
      <alignment horizontal="center"/>
      <protection/>
    </xf>
    <xf numFmtId="0" fontId="3" fillId="0" borderId="9" xfId="0" applyFont="1" applyFill="1" applyBorder="1" applyAlignment="1" applyProtection="1">
      <alignment horizontal="center"/>
      <protection/>
    </xf>
    <xf numFmtId="0" fontId="5" fillId="0" borderId="9" xfId="0" applyFont="1" applyFill="1" applyBorder="1" applyAlignment="1" applyProtection="1">
      <alignment/>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3" fillId="0" borderId="9" xfId="0" applyFont="1" applyFill="1" applyBorder="1" applyAlignment="1" applyProtection="1">
      <alignment wrapText="1"/>
      <protection/>
    </xf>
    <xf numFmtId="0" fontId="3" fillId="0" borderId="9" xfId="0" applyFont="1" applyFill="1" applyBorder="1" applyAlignment="1" applyProtection="1">
      <alignment/>
      <protection/>
    </xf>
    <xf numFmtId="0" fontId="6" fillId="0" borderId="9" xfId="0" applyFont="1" applyFill="1" applyBorder="1" applyAlignment="1" applyProtection="1">
      <alignment wrapText="1"/>
      <protection/>
    </xf>
    <xf numFmtId="0" fontId="2" fillId="0" borderId="0" xfId="0" applyFont="1" applyFill="1" applyAlignment="1" applyProtection="1">
      <alignment horizontal="center"/>
      <protection/>
    </xf>
    <xf numFmtId="2" fontId="5" fillId="0" borderId="9" xfId="0" applyNumberFormat="1" applyFont="1" applyFill="1" applyBorder="1" applyAlignment="1" applyProtection="1">
      <alignment/>
      <protection/>
    </xf>
    <xf numFmtId="2" fontId="4" fillId="0" borderId="9" xfId="0" applyNumberFormat="1" applyFont="1" applyFill="1" applyBorder="1" applyAlignment="1" applyProtection="1">
      <alignment/>
      <protection/>
    </xf>
    <xf numFmtId="3" fontId="5" fillId="0" borderId="9" xfId="0" applyNumberFormat="1" applyFont="1" applyFill="1" applyBorder="1" applyAlignment="1" applyProtection="1">
      <alignment/>
      <protection/>
    </xf>
    <xf numFmtId="3" fontId="3" fillId="0" borderId="9" xfId="0" applyNumberFormat="1" applyFont="1" applyFill="1" applyBorder="1" applyAlignment="1" applyProtection="1">
      <alignment/>
      <protection/>
    </xf>
    <xf numFmtId="0" fontId="4" fillId="0" borderId="0" xfId="0" applyFont="1" applyFill="1" applyAlignment="1" applyProtection="1">
      <alignment/>
      <protection/>
    </xf>
    <xf numFmtId="0" fontId="8" fillId="0" borderId="0" xfId="0" applyFont="1" applyFill="1" applyAlignment="1" applyProtection="1">
      <alignment horizontal="left" vertical="center" wrapText="1"/>
      <protection/>
    </xf>
    <xf numFmtId="0" fontId="5" fillId="0" borderId="0" xfId="0" applyFont="1" applyFill="1" applyAlignment="1" applyProtection="1">
      <alignment horizontal="center"/>
      <protection/>
    </xf>
    <xf numFmtId="0" fontId="8" fillId="0" borderId="0" xfId="0" applyFont="1" applyFill="1" applyAlignment="1" applyProtection="1">
      <alignment horizontal="left" wrapText="1"/>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29" fillId="0" borderId="0" xfId="0" applyFont="1" applyFill="1" applyAlignment="1" applyProtection="1">
      <alignment/>
      <protection/>
    </xf>
    <xf numFmtId="0" fontId="30" fillId="0" borderId="0" xfId="0" applyFont="1" applyFill="1" applyAlignment="1" applyProtection="1">
      <alignment horizontal="center"/>
      <protection/>
    </xf>
    <xf numFmtId="0" fontId="7"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31" fillId="0" borderId="0" xfId="0" applyFont="1" applyFill="1" applyAlignment="1" applyProtection="1">
      <alignment horizontal="center"/>
      <protection/>
    </xf>
    <xf numFmtId="0" fontId="8" fillId="0" borderId="0" xfId="0" applyFont="1" applyFill="1" applyAlignment="1" applyProtection="1">
      <alignment horizontal="left"/>
      <protection/>
    </xf>
    <xf numFmtId="0" fontId="8" fillId="0" borderId="0" xfId="0" applyFont="1" applyFill="1" applyAlignment="1" applyProtection="1">
      <alignment horizontal="left" vertical="center"/>
      <protection/>
    </xf>
    <xf numFmtId="0" fontId="8" fillId="0" borderId="0" xfId="0" applyFont="1" applyFill="1" applyAlignment="1" applyProtection="1">
      <alignment vertical="top" wrapText="1"/>
      <protection/>
    </xf>
    <xf numFmtId="0" fontId="3" fillId="0" borderId="10" xfId="0" applyFont="1" applyFill="1" applyBorder="1" applyAlignment="1" applyProtection="1">
      <alignment horizontal="center"/>
      <protection/>
    </xf>
    <xf numFmtId="0" fontId="9" fillId="0" borderId="9" xfId="0" applyFont="1" applyFill="1" applyBorder="1" applyAlignment="1" applyProtection="1">
      <alignment horizontal="center" vertical="center" wrapText="1"/>
      <protection/>
    </xf>
    <xf numFmtId="0" fontId="9" fillId="0" borderId="9"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3" fontId="4" fillId="0" borderId="9" xfId="0" applyNumberFormat="1" applyFont="1" applyFill="1" applyBorder="1" applyAlignment="1" applyProtection="1">
      <alignment vertical="top" wrapText="1"/>
      <protection/>
    </xf>
    <xf numFmtId="3" fontId="4" fillId="0" borderId="9" xfId="0" applyNumberFormat="1" applyFont="1" applyFill="1" applyBorder="1" applyAlignment="1" applyProtection="1">
      <alignment/>
      <protection/>
    </xf>
    <xf numFmtId="0" fontId="5" fillId="0" borderId="9" xfId="0" applyFont="1" applyFill="1" applyBorder="1" applyAlignment="1" applyProtection="1">
      <alignment horizontal="justify" vertical="top" wrapText="1"/>
      <protection/>
    </xf>
    <xf numFmtId="0" fontId="3" fillId="0" borderId="9" xfId="0" applyFont="1" applyFill="1" applyBorder="1" applyAlignment="1" applyProtection="1">
      <alignment horizontal="center" vertical="top" wrapText="1"/>
      <protection/>
    </xf>
    <xf numFmtId="3" fontId="5" fillId="0" borderId="9" xfId="0" applyNumberFormat="1" applyFont="1" applyFill="1" applyBorder="1" applyAlignment="1" applyProtection="1">
      <alignment horizontal="justify" vertical="top" wrapText="1"/>
      <protection/>
    </xf>
    <xf numFmtId="3" fontId="4" fillId="0" borderId="9" xfId="0" applyNumberFormat="1" applyFont="1" applyFill="1" applyBorder="1" applyAlignment="1" applyProtection="1">
      <alignment horizontal="justify" vertical="top" wrapText="1"/>
      <protection/>
    </xf>
    <xf numFmtId="3" fontId="3" fillId="0" borderId="9" xfId="0" applyNumberFormat="1" applyFont="1" applyFill="1" applyBorder="1" applyAlignment="1" applyProtection="1">
      <alignment horizontal="center" vertical="top" wrapText="1"/>
      <protection/>
    </xf>
    <xf numFmtId="3" fontId="6" fillId="0" borderId="9" xfId="0" applyNumberFormat="1" applyFont="1" applyFill="1" applyBorder="1" applyAlignment="1" applyProtection="1">
      <alignment horizontal="center"/>
      <protection/>
    </xf>
    <xf numFmtId="3" fontId="5" fillId="0" borderId="9" xfId="0" applyNumberFormat="1" applyFont="1" applyFill="1" applyBorder="1" applyAlignment="1" applyProtection="1">
      <alignment vertical="top" wrapText="1"/>
      <protection/>
    </xf>
    <xf numFmtId="3" fontId="5" fillId="0" borderId="9" xfId="0" applyNumberFormat="1" applyFont="1" applyFill="1" applyBorder="1" applyAlignment="1" applyProtection="1">
      <alignment horizontal="center" vertical="top" wrapText="1"/>
      <protection/>
    </xf>
    <xf numFmtId="3" fontId="4" fillId="0" borderId="9" xfId="0" applyNumberFormat="1" applyFont="1" applyFill="1" applyBorder="1" applyAlignment="1" applyProtection="1">
      <alignment horizontal="center" vertical="top" wrapText="1"/>
      <protection/>
    </xf>
    <xf numFmtId="0" fontId="4" fillId="0" borderId="9" xfId="0" applyFont="1" applyFill="1" applyBorder="1" applyAlignment="1" applyProtection="1">
      <alignment/>
      <protection/>
    </xf>
    <xf numFmtId="3" fontId="4" fillId="0" borderId="9" xfId="0" applyNumberFormat="1" applyFont="1" applyFill="1" applyBorder="1" applyAlignment="1" applyProtection="1">
      <alignment horizontal="right" vertical="top" wrapText="1"/>
      <protection/>
    </xf>
    <xf numFmtId="0" fontId="5" fillId="0" borderId="9" xfId="0" applyFont="1" applyFill="1" applyBorder="1" applyAlignment="1" applyProtection="1">
      <alignment horizontal="center" vertical="top" wrapText="1"/>
      <protection/>
    </xf>
    <xf numFmtId="0" fontId="32" fillId="0" borderId="9" xfId="0" applyFont="1" applyFill="1" applyBorder="1" applyAlignment="1" applyProtection="1">
      <alignment/>
      <protection/>
    </xf>
    <xf numFmtId="0" fontId="32" fillId="0" borderId="0" xfId="0" applyFont="1" applyFill="1" applyAlignment="1" applyProtection="1">
      <alignment/>
      <protection/>
    </xf>
    <xf numFmtId="0" fontId="33" fillId="0" borderId="0" xfId="0" applyFont="1" applyFill="1" applyAlignment="1" applyProtection="1">
      <alignment/>
      <protection/>
    </xf>
    <xf numFmtId="0" fontId="32" fillId="0" borderId="0" xfId="0" applyFont="1" applyFill="1" applyAlignment="1" applyProtection="1">
      <alignment horizontal="center"/>
      <protection/>
    </xf>
    <xf numFmtId="0" fontId="2" fillId="0" borderId="9" xfId="0" applyFont="1" applyFill="1" applyBorder="1" applyAlignment="1" applyProtection="1">
      <alignment/>
      <protection/>
    </xf>
    <xf numFmtId="0" fontId="2" fillId="0" borderId="0" xfId="0" applyFont="1" applyFill="1" applyAlignment="1" applyProtection="1">
      <alignment/>
      <protection/>
    </xf>
    <xf numFmtId="2" fontId="3" fillId="0" borderId="9" xfId="0" applyNumberFormat="1" applyFont="1" applyFill="1" applyBorder="1" applyAlignment="1" applyProtection="1">
      <alignment/>
      <protection/>
    </xf>
    <xf numFmtId="180" fontId="3" fillId="0" borderId="9" xfId="0" applyNumberFormat="1" applyFont="1" applyFill="1" applyBorder="1" applyAlignment="1" applyProtection="1">
      <alignment/>
      <protection/>
    </xf>
    <xf numFmtId="43" fontId="3" fillId="0" borderId="9" xfId="0" applyNumberFormat="1" applyFont="1" applyFill="1" applyBorder="1" applyAlignment="1" applyProtection="1">
      <alignment/>
      <protection/>
    </xf>
    <xf numFmtId="3" fontId="0" fillId="0" borderId="0" xfId="0" applyNumberFormat="1" applyFill="1" applyAlignment="1" applyProtection="1">
      <alignment/>
      <protection/>
    </xf>
    <xf numFmtId="180" fontId="5" fillId="0" borderId="9" xfId="0" applyNumberFormat="1" applyFont="1" applyFill="1" applyBorder="1" applyAlignment="1" applyProtection="1">
      <alignment/>
      <protection/>
    </xf>
    <xf numFmtId="0" fontId="34" fillId="0" borderId="0" xfId="0"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8"/>
  <sheetViews>
    <sheetView tabSelected="1" zoomScalePageLayoutView="0" workbookViewId="0" topLeftCell="A1">
      <selection activeCell="D16" sqref="D16"/>
    </sheetView>
  </sheetViews>
  <sheetFormatPr defaultColWidth="9.00390625" defaultRowHeight="14.25"/>
  <cols>
    <col min="1" max="1" width="4.375" style="55" bestFit="1" customWidth="1"/>
    <col min="2" max="2" width="38.75390625" style="55" customWidth="1"/>
    <col min="3" max="3" width="12.875" style="55" customWidth="1"/>
    <col min="4" max="4" width="14.00390625" style="55" customWidth="1"/>
    <col min="5" max="5" width="12.25390625" style="55" customWidth="1"/>
    <col min="6" max="6" width="13.625" style="55" customWidth="1"/>
    <col min="7" max="7" width="9.00390625" style="55" customWidth="1"/>
    <col min="8" max="8" width="9.125" style="0" bestFit="1" customWidth="1"/>
    <col min="10" max="10" width="10.875" style="0" bestFit="1" customWidth="1"/>
  </cols>
  <sheetData>
    <row r="1" spans="1:8" ht="15.75">
      <c r="A1" s="20" t="s">
        <v>75</v>
      </c>
      <c r="B1" s="20"/>
      <c r="C1" s="20"/>
      <c r="D1" s="20"/>
      <c r="E1" s="20"/>
      <c r="F1" s="20"/>
      <c r="G1" s="24"/>
      <c r="H1" s="24"/>
    </row>
    <row r="2" spans="1:8" ht="16.5">
      <c r="A2" s="22" t="s">
        <v>76</v>
      </c>
      <c r="B2" s="22"/>
      <c r="C2" s="25" t="s">
        <v>77</v>
      </c>
      <c r="D2" s="25"/>
      <c r="E2" s="25"/>
      <c r="F2" s="25"/>
      <c r="G2" s="1"/>
      <c r="H2" s="1"/>
    </row>
    <row r="3" spans="1:8" ht="16.5" customHeight="1">
      <c r="A3" s="22" t="s">
        <v>64</v>
      </c>
      <c r="B3" s="22"/>
      <c r="C3" s="26" t="s">
        <v>78</v>
      </c>
      <c r="D3" s="26"/>
      <c r="E3" s="26"/>
      <c r="F3" s="26"/>
      <c r="G3" s="1"/>
      <c r="H3" s="1"/>
    </row>
    <row r="4" spans="1:8" ht="9.75" customHeight="1">
      <c r="A4" s="18"/>
      <c r="B4" s="18"/>
      <c r="C4" s="27"/>
      <c r="D4" s="27"/>
      <c r="E4" s="27"/>
      <c r="F4" s="27"/>
      <c r="G4" s="1"/>
      <c r="H4" s="1"/>
    </row>
    <row r="5" spans="1:8" ht="18.75">
      <c r="A5" s="18"/>
      <c r="B5" s="18"/>
      <c r="C5" s="28" t="s">
        <v>79</v>
      </c>
      <c r="D5" s="28"/>
      <c r="E5" s="28"/>
      <c r="F5" s="28"/>
      <c r="G5" s="1"/>
      <c r="H5" s="1"/>
    </row>
    <row r="6" spans="1:8" ht="18" customHeight="1">
      <c r="A6" s="23" t="s">
        <v>80</v>
      </c>
      <c r="B6" s="23"/>
      <c r="C6" s="23"/>
      <c r="D6" s="23"/>
      <c r="E6" s="23"/>
      <c r="F6" s="23"/>
      <c r="G6" s="1"/>
      <c r="H6" s="1"/>
    </row>
    <row r="7" spans="1:8" ht="15.75">
      <c r="A7" s="20" t="s">
        <v>81</v>
      </c>
      <c r="B7" s="20"/>
      <c r="C7" s="20"/>
      <c r="D7" s="20"/>
      <c r="E7" s="20"/>
      <c r="F7" s="20"/>
      <c r="G7" s="1"/>
      <c r="H7" s="1"/>
    </row>
    <row r="8" spans="1:8" ht="15.75">
      <c r="A8" s="20" t="s">
        <v>82</v>
      </c>
      <c r="B8" s="20"/>
      <c r="C8" s="20"/>
      <c r="D8" s="20"/>
      <c r="E8" s="20"/>
      <c r="F8" s="20"/>
      <c r="G8" s="1"/>
      <c r="H8" s="1"/>
    </row>
    <row r="9" spans="1:8" ht="37.5" customHeight="1">
      <c r="A9" s="21" t="s">
        <v>63</v>
      </c>
      <c r="B9" s="29"/>
      <c r="C9" s="29"/>
      <c r="D9" s="29"/>
      <c r="E9" s="29"/>
      <c r="F9" s="29"/>
      <c r="G9" s="1"/>
      <c r="H9" s="1"/>
    </row>
    <row r="10" spans="1:8" ht="52.5" customHeight="1">
      <c r="A10" s="19" t="s">
        <v>73</v>
      </c>
      <c r="B10" s="30"/>
      <c r="C10" s="30"/>
      <c r="D10" s="30"/>
      <c r="E10" s="30"/>
      <c r="F10" s="30"/>
      <c r="G10" s="1"/>
      <c r="H10" s="1"/>
    </row>
    <row r="11" spans="1:8" ht="16.5">
      <c r="A11" s="31" t="s">
        <v>83</v>
      </c>
      <c r="B11" s="31"/>
      <c r="C11" s="31"/>
      <c r="D11" s="31"/>
      <c r="E11" s="31"/>
      <c r="F11" s="31"/>
      <c r="G11" s="1"/>
      <c r="H11" s="1"/>
    </row>
    <row r="12" spans="1:8" ht="15.75" customHeight="1">
      <c r="A12" s="2"/>
      <c r="B12" s="2"/>
      <c r="C12" s="2"/>
      <c r="D12" s="2"/>
      <c r="E12" s="32" t="s">
        <v>84</v>
      </c>
      <c r="F12" s="32"/>
      <c r="G12" s="2"/>
      <c r="H12" s="1"/>
    </row>
    <row r="13" spans="1:8" s="13" customFormat="1" ht="67.5" customHeight="1">
      <c r="A13" s="33" t="s">
        <v>0</v>
      </c>
      <c r="B13" s="34" t="s">
        <v>1</v>
      </c>
      <c r="C13" s="33" t="s">
        <v>85</v>
      </c>
      <c r="D13" s="33" t="s">
        <v>86</v>
      </c>
      <c r="E13" s="33" t="s">
        <v>87</v>
      </c>
      <c r="F13" s="33" t="s">
        <v>88</v>
      </c>
      <c r="G13" s="2"/>
      <c r="H13" s="2"/>
    </row>
    <row r="14" spans="1:8" ht="15.75">
      <c r="A14" s="35">
        <v>1</v>
      </c>
      <c r="B14" s="35">
        <v>2</v>
      </c>
      <c r="C14" s="35">
        <v>3</v>
      </c>
      <c r="D14" s="35">
        <v>4</v>
      </c>
      <c r="E14" s="35">
        <v>5</v>
      </c>
      <c r="F14" s="35">
        <v>6</v>
      </c>
      <c r="G14" s="1"/>
      <c r="H14" s="1"/>
    </row>
    <row r="15" spans="1:8" ht="15.75">
      <c r="A15" s="3" t="s">
        <v>2</v>
      </c>
      <c r="B15" s="4" t="s">
        <v>3</v>
      </c>
      <c r="C15" s="5"/>
      <c r="D15" s="6"/>
      <c r="E15" s="6"/>
      <c r="F15" s="6"/>
      <c r="G15" s="1"/>
      <c r="H15" s="1"/>
    </row>
    <row r="16" spans="1:8" ht="15.75">
      <c r="A16" s="3" t="s">
        <v>4</v>
      </c>
      <c r="B16" s="4" t="s">
        <v>5</v>
      </c>
      <c r="C16" s="36">
        <f>C20</f>
        <v>119576250</v>
      </c>
      <c r="D16" s="37">
        <f>D20</f>
        <v>114825000</v>
      </c>
      <c r="E16" s="7"/>
      <c r="F16" s="7"/>
      <c r="G16" s="1"/>
      <c r="H16" s="1"/>
    </row>
    <row r="17" spans="1:8" ht="15.75">
      <c r="A17" s="8">
        <v>1</v>
      </c>
      <c r="B17" s="9" t="s">
        <v>6</v>
      </c>
      <c r="C17" s="38"/>
      <c r="D17" s="7"/>
      <c r="E17" s="7"/>
      <c r="F17" s="7"/>
      <c r="G17" s="1"/>
      <c r="H17" s="1"/>
    </row>
    <row r="18" spans="1:8" ht="15.75">
      <c r="A18" s="8"/>
      <c r="B18" s="9" t="s">
        <v>7</v>
      </c>
      <c r="C18" s="39"/>
      <c r="D18" s="7"/>
      <c r="E18" s="7"/>
      <c r="F18" s="7"/>
      <c r="G18" s="1"/>
      <c r="H18" s="1"/>
    </row>
    <row r="19" spans="1:8" ht="15.75">
      <c r="A19" s="8"/>
      <c r="B19" s="9" t="s">
        <v>7</v>
      </c>
      <c r="C19" s="38"/>
      <c r="D19" s="7"/>
      <c r="E19" s="7"/>
      <c r="F19" s="7"/>
      <c r="G19" s="1"/>
      <c r="H19" s="1"/>
    </row>
    <row r="20" spans="1:8" ht="15.75">
      <c r="A20" s="8">
        <v>2</v>
      </c>
      <c r="B20" s="9" t="s">
        <v>89</v>
      </c>
      <c r="C20" s="40">
        <v>119576250</v>
      </c>
      <c r="D20" s="16">
        <v>114825000</v>
      </c>
      <c r="E20" s="14">
        <f>D20/C20*100</f>
        <v>96.02659390974378</v>
      </c>
      <c r="F20" s="7"/>
      <c r="G20" s="1"/>
      <c r="H20" s="1"/>
    </row>
    <row r="21" spans="1:8" ht="15.75">
      <c r="A21" s="8"/>
      <c r="B21" s="9" t="s">
        <v>9</v>
      </c>
      <c r="C21" s="41"/>
      <c r="D21" s="16"/>
      <c r="E21" s="7"/>
      <c r="F21" s="7"/>
      <c r="G21" s="1"/>
      <c r="H21" s="1"/>
    </row>
    <row r="22" spans="1:8" ht="15.75">
      <c r="A22" s="8"/>
      <c r="B22" s="9" t="s">
        <v>9</v>
      </c>
      <c r="C22" s="40"/>
      <c r="D22" s="16"/>
      <c r="E22" s="7"/>
      <c r="F22" s="7"/>
      <c r="G22" s="1"/>
      <c r="H22" s="1"/>
    </row>
    <row r="23" spans="1:8" ht="15.75">
      <c r="A23" s="3" t="s">
        <v>10</v>
      </c>
      <c r="B23" s="4" t="s">
        <v>11</v>
      </c>
      <c r="C23" s="40"/>
      <c r="D23" s="16"/>
      <c r="E23" s="7"/>
      <c r="F23" s="7"/>
      <c r="G23" s="1"/>
      <c r="H23" s="1"/>
    </row>
    <row r="24" spans="1:8" ht="15.75">
      <c r="A24" s="5">
        <v>1</v>
      </c>
      <c r="B24" s="12" t="s">
        <v>12</v>
      </c>
      <c r="C24" s="40"/>
      <c r="D24" s="16"/>
      <c r="E24" s="7"/>
      <c r="F24" s="7"/>
      <c r="G24" s="1"/>
      <c r="H24" s="1"/>
    </row>
    <row r="25" spans="1:8" ht="15.75">
      <c r="A25" s="8" t="s">
        <v>13</v>
      </c>
      <c r="B25" s="9" t="s">
        <v>14</v>
      </c>
      <c r="C25" s="36"/>
      <c r="D25" s="16"/>
      <c r="E25" s="7"/>
      <c r="F25" s="7"/>
      <c r="G25" s="1"/>
      <c r="H25" s="1"/>
    </row>
    <row r="26" spans="1:8" ht="15.75">
      <c r="A26" s="8" t="s">
        <v>15</v>
      </c>
      <c r="B26" s="9" t="s">
        <v>16</v>
      </c>
      <c r="C26" s="40"/>
      <c r="D26" s="16"/>
      <c r="E26" s="7"/>
      <c r="F26" s="7"/>
      <c r="G26" s="1"/>
      <c r="H26" s="1"/>
    </row>
    <row r="27" spans="1:8" ht="15.75">
      <c r="A27" s="5">
        <v>2</v>
      </c>
      <c r="B27" s="12" t="s">
        <v>17</v>
      </c>
      <c r="C27" s="42"/>
      <c r="D27" s="16"/>
      <c r="E27" s="7"/>
      <c r="F27" s="7"/>
      <c r="G27" s="1"/>
      <c r="H27" s="1"/>
    </row>
    <row r="28" spans="1:8" ht="15.75">
      <c r="A28" s="8" t="s">
        <v>13</v>
      </c>
      <c r="B28" s="9" t="s">
        <v>18</v>
      </c>
      <c r="C28" s="40"/>
      <c r="D28" s="16"/>
      <c r="E28" s="7"/>
      <c r="F28" s="7"/>
      <c r="G28" s="1"/>
      <c r="H28" s="1"/>
    </row>
    <row r="29" spans="1:8" ht="15.75">
      <c r="A29" s="8" t="s">
        <v>15</v>
      </c>
      <c r="B29" s="9" t="s">
        <v>19</v>
      </c>
      <c r="C29" s="42"/>
      <c r="D29" s="16"/>
      <c r="E29" s="7"/>
      <c r="F29" s="7"/>
      <c r="G29" s="1"/>
      <c r="H29" s="1"/>
    </row>
    <row r="30" spans="1:8" ht="15.75">
      <c r="A30" s="3" t="s">
        <v>20</v>
      </c>
      <c r="B30" s="4" t="s">
        <v>21</v>
      </c>
      <c r="C30" s="40"/>
      <c r="D30" s="16"/>
      <c r="E30" s="7"/>
      <c r="F30" s="7"/>
      <c r="G30" s="1"/>
      <c r="H30" s="1"/>
    </row>
    <row r="31" spans="1:8" ht="15.75">
      <c r="A31" s="5">
        <v>1</v>
      </c>
      <c r="B31" s="12" t="s">
        <v>6</v>
      </c>
      <c r="C31" s="43"/>
      <c r="D31" s="16"/>
      <c r="E31" s="7"/>
      <c r="F31" s="7"/>
      <c r="G31" s="1"/>
      <c r="H31" s="1"/>
    </row>
    <row r="32" spans="1:8" ht="15.75">
      <c r="A32" s="3"/>
      <c r="B32" s="9" t="s">
        <v>7</v>
      </c>
      <c r="C32" s="41"/>
      <c r="D32" s="16"/>
      <c r="E32" s="7"/>
      <c r="F32" s="7"/>
      <c r="G32" s="1"/>
      <c r="H32" s="1"/>
    </row>
    <row r="33" spans="1:8" ht="15.75">
      <c r="A33" s="3"/>
      <c r="B33" s="9" t="s">
        <v>7</v>
      </c>
      <c r="C33" s="44"/>
      <c r="D33" s="16"/>
      <c r="E33" s="7"/>
      <c r="F33" s="7"/>
      <c r="G33" s="1"/>
      <c r="H33" s="1"/>
    </row>
    <row r="34" spans="1:8" ht="15.75">
      <c r="A34" s="5">
        <v>2</v>
      </c>
      <c r="B34" s="9" t="s">
        <v>8</v>
      </c>
      <c r="C34" s="44"/>
      <c r="D34" s="16"/>
      <c r="E34" s="7"/>
      <c r="F34" s="7"/>
      <c r="G34" s="1"/>
      <c r="H34" s="1"/>
    </row>
    <row r="35" spans="1:8" ht="15.75">
      <c r="A35" s="3"/>
      <c r="B35" s="9" t="s">
        <v>9</v>
      </c>
      <c r="C35" s="42"/>
      <c r="D35" s="16"/>
      <c r="E35" s="7"/>
      <c r="F35" s="7"/>
      <c r="G35" s="1"/>
      <c r="H35" s="1"/>
    </row>
    <row r="36" spans="1:8" ht="15.75">
      <c r="A36" s="8"/>
      <c r="B36" s="9" t="s">
        <v>9</v>
      </c>
      <c r="C36" s="45"/>
      <c r="D36" s="16"/>
      <c r="E36" s="7"/>
      <c r="F36" s="7"/>
      <c r="G36" s="1"/>
      <c r="H36" s="1"/>
    </row>
    <row r="37" spans="1:8" ht="15.75">
      <c r="A37" s="3" t="s">
        <v>22</v>
      </c>
      <c r="B37" s="4" t="s">
        <v>23</v>
      </c>
      <c r="C37" s="46">
        <f>C38</f>
        <v>1489750001</v>
      </c>
      <c r="D37" s="37">
        <f>D38</f>
        <v>1784011927</v>
      </c>
      <c r="E37" s="15">
        <f>D37/C37*100</f>
        <v>119.75243670431117</v>
      </c>
      <c r="F37" s="47">
        <v>114.8</v>
      </c>
      <c r="G37" s="1"/>
      <c r="H37" s="1"/>
    </row>
    <row r="38" spans="1:8" ht="15.75">
      <c r="A38" s="3" t="s">
        <v>4</v>
      </c>
      <c r="B38" s="4" t="s">
        <v>24</v>
      </c>
      <c r="C38" s="46">
        <f>C39+C42+C49</f>
        <v>1489750001</v>
      </c>
      <c r="D38" s="48">
        <f>D39+D42+D49</f>
        <v>1784011927</v>
      </c>
      <c r="E38" s="15">
        <f>D38/C38*100</f>
        <v>119.75243670431117</v>
      </c>
      <c r="F38" s="47">
        <v>112.6</v>
      </c>
      <c r="G38" s="1"/>
      <c r="H38" s="1"/>
    </row>
    <row r="39" spans="1:8" ht="15.75">
      <c r="A39" s="3">
        <v>1</v>
      </c>
      <c r="B39" s="4" t="s">
        <v>17</v>
      </c>
      <c r="C39" s="49"/>
      <c r="D39" s="7"/>
      <c r="E39" s="7"/>
      <c r="F39" s="7"/>
      <c r="G39" s="1"/>
      <c r="H39" s="1"/>
    </row>
    <row r="40" spans="1:8" ht="15.75">
      <c r="A40" s="8" t="s">
        <v>25</v>
      </c>
      <c r="B40" s="9" t="s">
        <v>18</v>
      </c>
      <c r="C40" s="7"/>
      <c r="D40" s="7"/>
      <c r="E40" s="7"/>
      <c r="F40" s="7"/>
      <c r="G40" s="1"/>
      <c r="H40" s="1"/>
    </row>
    <row r="41" spans="1:8" ht="15.75">
      <c r="A41" s="8" t="s">
        <v>26</v>
      </c>
      <c r="B41" s="9" t="s">
        <v>19</v>
      </c>
      <c r="C41" s="7"/>
      <c r="D41" s="50"/>
      <c r="E41" s="50"/>
      <c r="F41" s="50"/>
      <c r="G41" s="51"/>
      <c r="H41" s="52"/>
    </row>
    <row r="42" spans="1:8" ht="15.75">
      <c r="A42" s="3">
        <v>2</v>
      </c>
      <c r="B42" s="4" t="s">
        <v>27</v>
      </c>
      <c r="C42" s="47"/>
      <c r="D42" s="11"/>
      <c r="E42" s="11"/>
      <c r="F42" s="11"/>
      <c r="G42" s="53"/>
      <c r="H42" s="1"/>
    </row>
    <row r="43" spans="1:8" ht="32.25" customHeight="1">
      <c r="A43" s="8" t="s">
        <v>28</v>
      </c>
      <c r="B43" s="9" t="s">
        <v>29</v>
      </c>
      <c r="C43" s="11"/>
      <c r="D43" s="7"/>
      <c r="E43" s="7"/>
      <c r="F43" s="6"/>
      <c r="G43" s="1"/>
      <c r="H43" s="1"/>
    </row>
    <row r="44" spans="1:8" ht="32.25" customHeight="1">
      <c r="A44" s="6"/>
      <c r="B44" s="10" t="s">
        <v>30</v>
      </c>
      <c r="C44" s="11"/>
      <c r="D44" s="7"/>
      <c r="E44" s="7"/>
      <c r="F44" s="11"/>
      <c r="G44" s="1"/>
      <c r="H44" s="1"/>
    </row>
    <row r="45" spans="1:6" ht="18.75">
      <c r="A45" s="6"/>
      <c r="B45" s="10" t="s">
        <v>31</v>
      </c>
      <c r="C45" s="54"/>
      <c r="D45" s="54"/>
      <c r="E45" s="54"/>
      <c r="F45" s="54"/>
    </row>
    <row r="46" spans="1:6" ht="18.75">
      <c r="A46" s="6"/>
      <c r="B46" s="10" t="s">
        <v>32</v>
      </c>
      <c r="C46" s="47"/>
      <c r="D46" s="11"/>
      <c r="E46" s="11"/>
      <c r="F46" s="11"/>
    </row>
    <row r="47" spans="1:6" ht="32.25" customHeight="1">
      <c r="A47" s="8" t="s">
        <v>33</v>
      </c>
      <c r="B47" s="9" t="s">
        <v>34</v>
      </c>
      <c r="C47" s="47"/>
      <c r="D47" s="11"/>
      <c r="E47" s="11"/>
      <c r="F47" s="11"/>
    </row>
    <row r="48" spans="1:6" ht="18.75">
      <c r="A48" s="8" t="s">
        <v>35</v>
      </c>
      <c r="B48" s="9" t="s">
        <v>36</v>
      </c>
      <c r="C48" s="47"/>
      <c r="D48" s="11"/>
      <c r="E48" s="11"/>
      <c r="F48" s="11"/>
    </row>
    <row r="49" spans="1:6" ht="32.25" customHeight="1">
      <c r="A49" s="3">
        <v>3</v>
      </c>
      <c r="B49" s="4" t="s">
        <v>37</v>
      </c>
      <c r="C49" s="37">
        <f>C50+C63</f>
        <v>1489750001</v>
      </c>
      <c r="D49" s="37">
        <f>D50+D63</f>
        <v>1784011927</v>
      </c>
      <c r="E49" s="56">
        <f>D49/C49*100</f>
        <v>119.75243670431117</v>
      </c>
      <c r="F49" s="11">
        <v>112.6</v>
      </c>
    </row>
    <row r="50" spans="1:6" ht="18.75">
      <c r="A50" s="8" t="s">
        <v>38</v>
      </c>
      <c r="B50" s="9" t="s">
        <v>14</v>
      </c>
      <c r="C50" s="37">
        <f>SUM(C51:C63)</f>
        <v>1371750001</v>
      </c>
      <c r="D50" s="37">
        <f>SUM(D51:D63)</f>
        <v>1665361188</v>
      </c>
      <c r="E50" s="56">
        <f>D50/C50*100</f>
        <v>121.40413244293484</v>
      </c>
      <c r="F50" s="11">
        <v>107.73</v>
      </c>
    </row>
    <row r="51" spans="1:6" ht="18.75">
      <c r="A51" s="8"/>
      <c r="B51" s="9" t="s">
        <v>65</v>
      </c>
      <c r="C51" s="16">
        <v>1005099538</v>
      </c>
      <c r="D51" s="57">
        <v>997650420</v>
      </c>
      <c r="E51" s="58">
        <v>103.21004080924855</v>
      </c>
      <c r="F51" s="56">
        <v>124.05576867902637</v>
      </c>
    </row>
    <row r="52" spans="1:6" ht="18.75">
      <c r="A52" s="8"/>
      <c r="B52" s="9" t="s">
        <v>90</v>
      </c>
      <c r="C52" s="16">
        <v>0</v>
      </c>
      <c r="D52" s="11">
        <v>0</v>
      </c>
      <c r="E52" s="58">
        <v>0</v>
      </c>
      <c r="F52" s="56">
        <v>0</v>
      </c>
    </row>
    <row r="53" spans="1:6" ht="18.75">
      <c r="A53" s="8"/>
      <c r="B53" s="9" t="s">
        <v>66</v>
      </c>
      <c r="C53" s="16">
        <v>87325000</v>
      </c>
      <c r="D53" s="57">
        <v>21972177</v>
      </c>
      <c r="E53" s="58">
        <v>69.552145</v>
      </c>
      <c r="F53" s="56">
        <v>64.273542161843</v>
      </c>
    </row>
    <row r="54" spans="1:6" ht="18.75">
      <c r="A54" s="8"/>
      <c r="B54" s="9" t="s">
        <v>67</v>
      </c>
      <c r="C54" s="16">
        <v>46260463</v>
      </c>
      <c r="D54" s="57">
        <v>3216000</v>
      </c>
      <c r="E54" s="58">
        <v>0</v>
      </c>
      <c r="F54" s="56">
        <v>0</v>
      </c>
    </row>
    <row r="55" spans="1:6" ht="18.75">
      <c r="A55" s="8"/>
      <c r="B55" s="9" t="s">
        <v>68</v>
      </c>
      <c r="C55" s="16">
        <v>3598000</v>
      </c>
      <c r="D55" s="57">
        <v>2581852</v>
      </c>
      <c r="E55" s="58">
        <v>4.59365</v>
      </c>
      <c r="F55" s="56">
        <v>13.096864738338548</v>
      </c>
    </row>
    <row r="56" spans="1:10" ht="18.75">
      <c r="A56" s="8"/>
      <c r="B56" s="9" t="s">
        <v>69</v>
      </c>
      <c r="C56" s="16">
        <v>5000000</v>
      </c>
      <c r="D56" s="11"/>
      <c r="E56" s="58"/>
      <c r="F56" s="56"/>
      <c r="J56" s="59">
        <f>D49-1726310449</f>
        <v>57701478</v>
      </c>
    </row>
    <row r="57" spans="1:6" ht="18.75">
      <c r="A57" s="8"/>
      <c r="B57" s="9" t="s">
        <v>91</v>
      </c>
      <c r="C57" s="16">
        <v>5650000</v>
      </c>
      <c r="D57" s="57">
        <v>21735000</v>
      </c>
      <c r="E57" s="58">
        <v>110.00000000000001</v>
      </c>
      <c r="F57" s="56">
        <v>146.66666666666666</v>
      </c>
    </row>
    <row r="58" spans="1:6" ht="18.75">
      <c r="A58" s="8"/>
      <c r="B58" s="9" t="s">
        <v>92</v>
      </c>
      <c r="C58" s="16">
        <v>33750000</v>
      </c>
      <c r="D58" s="57">
        <v>29170000</v>
      </c>
      <c r="E58" s="58">
        <v>78.85714285714286</v>
      </c>
      <c r="F58" s="56">
        <v>131.42857142857142</v>
      </c>
    </row>
    <row r="59" spans="1:6" ht="18.75">
      <c r="A59" s="8"/>
      <c r="B59" s="9" t="s">
        <v>70</v>
      </c>
      <c r="C59" s="60">
        <v>2500000</v>
      </c>
      <c r="D59" s="17">
        <v>59035000</v>
      </c>
      <c r="E59" s="58">
        <v>0</v>
      </c>
      <c r="F59" s="56"/>
    </row>
    <row r="60" spans="1:6" ht="18.75">
      <c r="A60" s="8"/>
      <c r="B60" s="9" t="s">
        <v>71</v>
      </c>
      <c r="C60" s="16">
        <v>64567000</v>
      </c>
      <c r="D60" s="57">
        <v>39440000</v>
      </c>
      <c r="E60" s="58">
        <v>4.30215384615385</v>
      </c>
      <c r="F60" s="56">
        <v>4.80628921953659</v>
      </c>
    </row>
    <row r="61" spans="1:6" ht="18.75">
      <c r="A61" s="8"/>
      <c r="B61" s="9" t="s">
        <v>93</v>
      </c>
      <c r="C61" s="16"/>
      <c r="D61" s="57">
        <v>0</v>
      </c>
      <c r="E61" s="58"/>
      <c r="F61" s="56"/>
    </row>
    <row r="62" spans="1:6" ht="18.75">
      <c r="A62" s="8"/>
      <c r="B62" s="9" t="s">
        <v>72</v>
      </c>
      <c r="C62" s="16">
        <v>0</v>
      </c>
      <c r="D62" s="57">
        <v>371910000</v>
      </c>
      <c r="E62" s="58">
        <v>0</v>
      </c>
      <c r="F62" s="56"/>
    </row>
    <row r="63" spans="1:6" ht="18.75">
      <c r="A63" s="8" t="s">
        <v>39</v>
      </c>
      <c r="B63" s="9" t="s">
        <v>36</v>
      </c>
      <c r="C63" s="37">
        <f>C67+C70</f>
        <v>118000000</v>
      </c>
      <c r="D63" s="37">
        <f>D67+D70</f>
        <v>118650739</v>
      </c>
      <c r="E63" s="56">
        <v>0</v>
      </c>
      <c r="F63" s="11"/>
    </row>
    <row r="64" spans="1:6" ht="18.75">
      <c r="A64" s="8" t="s">
        <v>94</v>
      </c>
      <c r="B64" s="9" t="s">
        <v>95</v>
      </c>
      <c r="C64" s="37"/>
      <c r="D64" s="17"/>
      <c r="E64" s="58"/>
      <c r="F64" s="56"/>
    </row>
    <row r="65" spans="1:6" ht="18.75">
      <c r="A65" s="8"/>
      <c r="B65" s="9" t="s">
        <v>66</v>
      </c>
      <c r="C65" s="37"/>
      <c r="D65" s="17"/>
      <c r="E65" s="58"/>
      <c r="F65" s="56"/>
    </row>
    <row r="66" spans="1:6" ht="18.75">
      <c r="A66" s="8"/>
      <c r="B66" s="9" t="s">
        <v>92</v>
      </c>
      <c r="C66" s="16"/>
      <c r="D66" s="17"/>
      <c r="E66" s="58"/>
      <c r="F66" s="56"/>
    </row>
    <row r="67" spans="1:6" ht="18.75">
      <c r="A67" s="8"/>
      <c r="B67" s="9" t="s">
        <v>71</v>
      </c>
      <c r="C67" s="16"/>
      <c r="D67" s="17">
        <v>8601309</v>
      </c>
      <c r="E67" s="58"/>
      <c r="F67" s="56"/>
    </row>
    <row r="68" spans="1:6" ht="18.75">
      <c r="A68" s="8"/>
      <c r="B68" s="9" t="s">
        <v>96</v>
      </c>
      <c r="C68" s="16"/>
      <c r="D68" s="17"/>
      <c r="E68" s="58"/>
      <c r="F68" s="56"/>
    </row>
    <row r="69" spans="1:6" ht="18.75">
      <c r="A69" s="8" t="s">
        <v>94</v>
      </c>
      <c r="B69" s="9" t="s">
        <v>97</v>
      </c>
      <c r="C69" s="37"/>
      <c r="D69" s="17"/>
      <c r="E69" s="58"/>
      <c r="F69" s="56"/>
    </row>
    <row r="70" spans="1:6" ht="18.75">
      <c r="A70" s="8"/>
      <c r="B70" s="9" t="s">
        <v>98</v>
      </c>
      <c r="C70" s="16">
        <v>118000000</v>
      </c>
      <c r="D70" s="17">
        <v>110049430</v>
      </c>
      <c r="E70" s="58"/>
      <c r="F70" s="56"/>
    </row>
    <row r="71" spans="1:6" ht="18.75">
      <c r="A71" s="3">
        <v>4</v>
      </c>
      <c r="B71" s="4" t="s">
        <v>40</v>
      </c>
      <c r="C71" s="47"/>
      <c r="D71" s="11"/>
      <c r="E71" s="11"/>
      <c r="F71" s="11"/>
    </row>
    <row r="72" spans="1:6" ht="18.75">
      <c r="A72" s="8" t="s">
        <v>41</v>
      </c>
      <c r="B72" s="9" t="s">
        <v>14</v>
      </c>
      <c r="C72" s="47"/>
      <c r="D72" s="11"/>
      <c r="E72" s="11"/>
      <c r="F72" s="11"/>
    </row>
    <row r="73" spans="1:6" ht="18.75">
      <c r="A73" s="8" t="s">
        <v>42</v>
      </c>
      <c r="B73" s="9" t="s">
        <v>36</v>
      </c>
      <c r="C73" s="47"/>
      <c r="D73" s="11"/>
      <c r="E73" s="11"/>
      <c r="F73" s="11"/>
    </row>
    <row r="74" spans="1:6" ht="18.75">
      <c r="A74" s="3">
        <v>5</v>
      </c>
      <c r="B74" s="4" t="s">
        <v>43</v>
      </c>
      <c r="C74" s="47"/>
      <c r="D74" s="11"/>
      <c r="E74" s="11"/>
      <c r="F74" s="11"/>
    </row>
    <row r="75" spans="1:6" ht="18.75">
      <c r="A75" s="8" t="s">
        <v>44</v>
      </c>
      <c r="B75" s="9" t="s">
        <v>14</v>
      </c>
      <c r="C75" s="47"/>
      <c r="D75" s="11"/>
      <c r="E75" s="11"/>
      <c r="F75" s="11"/>
    </row>
    <row r="76" spans="1:6" ht="18.75">
      <c r="A76" s="8" t="s">
        <v>45</v>
      </c>
      <c r="B76" s="9" t="s">
        <v>36</v>
      </c>
      <c r="C76" s="47"/>
      <c r="D76" s="11"/>
      <c r="E76" s="11"/>
      <c r="F76" s="11"/>
    </row>
    <row r="77" spans="1:6" ht="18.75">
      <c r="A77" s="3">
        <v>6</v>
      </c>
      <c r="B77" s="4" t="s">
        <v>46</v>
      </c>
      <c r="C77" s="47"/>
      <c r="D77" s="11"/>
      <c r="E77" s="11"/>
      <c r="F77" s="11"/>
    </row>
    <row r="78" spans="1:6" ht="18.75">
      <c r="A78" s="8" t="s">
        <v>47</v>
      </c>
      <c r="B78" s="9" t="s">
        <v>14</v>
      </c>
      <c r="C78" s="47"/>
      <c r="D78" s="11"/>
      <c r="E78" s="11"/>
      <c r="F78" s="11"/>
    </row>
    <row r="79" spans="1:6" ht="18.75">
      <c r="A79" s="8" t="s">
        <v>48</v>
      </c>
      <c r="B79" s="9" t="s">
        <v>36</v>
      </c>
      <c r="C79" s="47"/>
      <c r="D79" s="11"/>
      <c r="E79" s="11"/>
      <c r="F79" s="11"/>
    </row>
    <row r="80" spans="1:6" ht="18.75">
      <c r="A80" s="3">
        <v>7</v>
      </c>
      <c r="B80" s="4" t="s">
        <v>49</v>
      </c>
      <c r="C80" s="47"/>
      <c r="D80" s="11"/>
      <c r="E80" s="11"/>
      <c r="F80" s="11"/>
    </row>
    <row r="81" spans="1:6" ht="18.75">
      <c r="A81" s="8" t="s">
        <v>50</v>
      </c>
      <c r="B81" s="9" t="s">
        <v>14</v>
      </c>
      <c r="C81" s="47"/>
      <c r="D81" s="11"/>
      <c r="E81" s="11"/>
      <c r="F81" s="11"/>
    </row>
    <row r="82" spans="1:6" ht="18.75">
      <c r="A82" s="8" t="s">
        <v>51</v>
      </c>
      <c r="B82" s="9" t="s">
        <v>36</v>
      </c>
      <c r="C82" s="47"/>
      <c r="D82" s="11"/>
      <c r="E82" s="11"/>
      <c r="F82" s="11"/>
    </row>
    <row r="83" spans="1:6" ht="18.75">
      <c r="A83" s="3">
        <v>8</v>
      </c>
      <c r="B83" s="4" t="s">
        <v>52</v>
      </c>
      <c r="C83" s="47"/>
      <c r="D83" s="11"/>
      <c r="E83" s="11"/>
      <c r="F83" s="11"/>
    </row>
    <row r="84" spans="1:6" ht="18.75">
      <c r="A84" s="8" t="s">
        <v>53</v>
      </c>
      <c r="B84" s="9" t="s">
        <v>14</v>
      </c>
      <c r="C84" s="47"/>
      <c r="D84" s="11"/>
      <c r="E84" s="11"/>
      <c r="F84" s="11"/>
    </row>
    <row r="85" spans="1:6" ht="18.75">
      <c r="A85" s="8" t="s">
        <v>54</v>
      </c>
      <c r="B85" s="9" t="s">
        <v>36</v>
      </c>
      <c r="C85" s="47"/>
      <c r="D85" s="11"/>
      <c r="E85" s="11"/>
      <c r="F85" s="11"/>
    </row>
    <row r="86" spans="1:6" ht="32.25" customHeight="1">
      <c r="A86" s="3">
        <v>9</v>
      </c>
      <c r="B86" s="4" t="s">
        <v>55</v>
      </c>
      <c r="C86" s="47"/>
      <c r="D86" s="11"/>
      <c r="E86" s="11"/>
      <c r="F86" s="11"/>
    </row>
    <row r="87" spans="1:6" ht="18.75">
      <c r="A87" s="8" t="s">
        <v>56</v>
      </c>
      <c r="B87" s="9" t="s">
        <v>14</v>
      </c>
      <c r="C87" s="47"/>
      <c r="D87" s="11"/>
      <c r="E87" s="11"/>
      <c r="F87" s="11"/>
    </row>
    <row r="88" spans="1:6" ht="18.75">
      <c r="A88" s="8" t="s">
        <v>57</v>
      </c>
      <c r="B88" s="9" t="s">
        <v>36</v>
      </c>
      <c r="C88" s="47"/>
      <c r="D88" s="11"/>
      <c r="E88" s="11"/>
      <c r="F88" s="11"/>
    </row>
    <row r="89" spans="1:6" ht="18.75">
      <c r="A89" s="3">
        <v>10</v>
      </c>
      <c r="B89" s="4" t="s">
        <v>58</v>
      </c>
      <c r="C89" s="47"/>
      <c r="D89" s="11"/>
      <c r="E89" s="11"/>
      <c r="F89" s="11"/>
    </row>
    <row r="90" spans="1:6" ht="18.75">
      <c r="A90" s="8" t="s">
        <v>59</v>
      </c>
      <c r="B90" s="9" t="s">
        <v>14</v>
      </c>
      <c r="C90" s="47"/>
      <c r="D90" s="11"/>
      <c r="E90" s="11"/>
      <c r="F90" s="11"/>
    </row>
    <row r="91" spans="1:6" ht="18.75">
      <c r="A91" s="8" t="s">
        <v>60</v>
      </c>
      <c r="B91" s="9" t="s">
        <v>36</v>
      </c>
      <c r="C91" s="47"/>
      <c r="D91" s="11"/>
      <c r="E91" s="11"/>
      <c r="F91" s="11"/>
    </row>
    <row r="92" spans="1:6" ht="18.75">
      <c r="A92" s="3" t="s">
        <v>10</v>
      </c>
      <c r="B92" s="4" t="s">
        <v>61</v>
      </c>
      <c r="C92" s="47"/>
      <c r="D92" s="11"/>
      <c r="E92" s="11"/>
      <c r="F92" s="11"/>
    </row>
    <row r="93" spans="1:6" ht="18.75">
      <c r="A93" s="3">
        <v>1</v>
      </c>
      <c r="B93" s="4" t="s">
        <v>17</v>
      </c>
      <c r="C93" s="47"/>
      <c r="D93" s="11"/>
      <c r="E93" s="11"/>
      <c r="F93" s="11"/>
    </row>
    <row r="94" spans="1:6" ht="18.75">
      <c r="A94" s="3">
        <v>2</v>
      </c>
      <c r="B94" s="4" t="s">
        <v>27</v>
      </c>
      <c r="C94" s="47"/>
      <c r="D94" s="11"/>
      <c r="E94" s="11"/>
      <c r="F94" s="11"/>
    </row>
    <row r="95" spans="1:6" ht="32.25" customHeight="1">
      <c r="A95" s="3">
        <v>3</v>
      </c>
      <c r="B95" s="4" t="s">
        <v>37</v>
      </c>
      <c r="C95" s="47"/>
      <c r="D95" s="11"/>
      <c r="E95" s="11"/>
      <c r="F95" s="11"/>
    </row>
    <row r="96" spans="1:6" ht="18.75">
      <c r="A96" s="3">
        <v>4</v>
      </c>
      <c r="B96" s="4" t="s">
        <v>40</v>
      </c>
      <c r="C96" s="47"/>
      <c r="D96" s="11"/>
      <c r="E96" s="11"/>
      <c r="F96" s="11"/>
    </row>
    <row r="97" spans="1:6" ht="18.75">
      <c r="A97" s="3">
        <v>5</v>
      </c>
      <c r="B97" s="4" t="s">
        <v>43</v>
      </c>
      <c r="C97" s="47"/>
      <c r="D97" s="11"/>
      <c r="E97" s="11"/>
      <c r="F97" s="11"/>
    </row>
    <row r="98" spans="1:6" ht="18.75">
      <c r="A98" s="3">
        <v>6</v>
      </c>
      <c r="B98" s="4" t="s">
        <v>46</v>
      </c>
      <c r="C98" s="47"/>
      <c r="D98" s="11"/>
      <c r="E98" s="11"/>
      <c r="F98" s="11"/>
    </row>
    <row r="99" spans="1:6" ht="18.75">
      <c r="A99" s="3">
        <v>7</v>
      </c>
      <c r="B99" s="4" t="s">
        <v>49</v>
      </c>
      <c r="C99" s="47"/>
      <c r="D99" s="11"/>
      <c r="E99" s="11"/>
      <c r="F99" s="11"/>
    </row>
    <row r="100" spans="1:6" ht="18.75">
      <c r="A100" s="3">
        <v>8</v>
      </c>
      <c r="B100" s="4" t="s">
        <v>52</v>
      </c>
      <c r="C100" s="47"/>
      <c r="D100" s="11"/>
      <c r="E100" s="11"/>
      <c r="F100" s="11"/>
    </row>
    <row r="101" spans="1:6" ht="32.25" customHeight="1">
      <c r="A101" s="3">
        <v>9</v>
      </c>
      <c r="B101" s="4" t="s">
        <v>55</v>
      </c>
      <c r="C101" s="47"/>
      <c r="D101" s="11"/>
      <c r="E101" s="11"/>
      <c r="F101" s="11"/>
    </row>
    <row r="102" spans="1:6" ht="18.75">
      <c r="A102" s="3">
        <v>10</v>
      </c>
      <c r="B102" s="4" t="s">
        <v>58</v>
      </c>
      <c r="C102" s="47"/>
      <c r="D102" s="11"/>
      <c r="E102" s="11"/>
      <c r="F102" s="11"/>
    </row>
    <row r="103" spans="1:6" ht="18.75">
      <c r="A103" s="3" t="s">
        <v>20</v>
      </c>
      <c r="B103" s="4" t="s">
        <v>62</v>
      </c>
      <c r="C103" s="47"/>
      <c r="D103" s="11"/>
      <c r="E103" s="11"/>
      <c r="F103" s="11"/>
    </row>
    <row r="104" spans="1:6" ht="18.75">
      <c r="A104" s="3">
        <v>1</v>
      </c>
      <c r="B104" s="4" t="s">
        <v>17</v>
      </c>
      <c r="C104" s="47"/>
      <c r="D104" s="11"/>
      <c r="E104" s="11"/>
      <c r="F104" s="11"/>
    </row>
    <row r="105" spans="1:6" ht="18.75">
      <c r="A105" s="3">
        <v>2</v>
      </c>
      <c r="B105" s="4" t="s">
        <v>27</v>
      </c>
      <c r="C105" s="47"/>
      <c r="D105" s="11"/>
      <c r="E105" s="11"/>
      <c r="F105" s="11"/>
    </row>
    <row r="106" spans="1:6" ht="32.25" customHeight="1">
      <c r="A106" s="3">
        <v>3</v>
      </c>
      <c r="B106" s="4" t="s">
        <v>37</v>
      </c>
      <c r="C106" s="47"/>
      <c r="D106" s="11"/>
      <c r="E106" s="11"/>
      <c r="F106" s="11"/>
    </row>
    <row r="107" spans="1:6" ht="18.75">
      <c r="A107" s="3">
        <v>4</v>
      </c>
      <c r="B107" s="4" t="s">
        <v>40</v>
      </c>
      <c r="C107" s="47"/>
      <c r="D107" s="11"/>
      <c r="E107" s="11"/>
      <c r="F107" s="11"/>
    </row>
    <row r="108" spans="1:6" ht="18.75">
      <c r="A108" s="3">
        <v>5</v>
      </c>
      <c r="B108" s="4" t="s">
        <v>43</v>
      </c>
      <c r="C108" s="47"/>
      <c r="D108" s="11"/>
      <c r="E108" s="11"/>
      <c r="F108" s="11"/>
    </row>
    <row r="109" spans="1:6" ht="18.75">
      <c r="A109" s="3">
        <v>6</v>
      </c>
      <c r="B109" s="4" t="s">
        <v>46</v>
      </c>
      <c r="C109" s="47"/>
      <c r="D109" s="11"/>
      <c r="E109" s="11"/>
      <c r="F109" s="11"/>
    </row>
    <row r="110" spans="1:6" ht="18.75">
      <c r="A110" s="3">
        <v>7</v>
      </c>
      <c r="B110" s="4" t="s">
        <v>49</v>
      </c>
      <c r="C110" s="47"/>
      <c r="D110" s="11"/>
      <c r="E110" s="11"/>
      <c r="F110" s="11"/>
    </row>
    <row r="111" spans="1:6" ht="18.75">
      <c r="A111" s="3">
        <v>8</v>
      </c>
      <c r="B111" s="4" t="s">
        <v>52</v>
      </c>
      <c r="C111" s="47"/>
      <c r="D111" s="11"/>
      <c r="E111" s="11"/>
      <c r="F111" s="11"/>
    </row>
    <row r="112" spans="1:6" ht="30.75" customHeight="1">
      <c r="A112" s="3">
        <v>9</v>
      </c>
      <c r="B112" s="4" t="s">
        <v>55</v>
      </c>
      <c r="C112" s="47"/>
      <c r="D112" s="11"/>
      <c r="E112" s="11"/>
      <c r="F112" s="11"/>
    </row>
    <row r="113" spans="1:6" ht="18.75">
      <c r="A113" s="3">
        <v>10</v>
      </c>
      <c r="B113" s="4" t="s">
        <v>58</v>
      </c>
      <c r="C113" s="47"/>
      <c r="D113" s="11"/>
      <c r="E113" s="11"/>
      <c r="F113" s="11"/>
    </row>
    <row r="114" spans="4:6" ht="18.75">
      <c r="D114" s="61" t="s">
        <v>99</v>
      </c>
      <c r="E114" s="61"/>
      <c r="F114" s="61"/>
    </row>
    <row r="115" spans="4:6" ht="18.75">
      <c r="D115" s="25" t="s">
        <v>100</v>
      </c>
      <c r="E115" s="25"/>
      <c r="F115" s="25"/>
    </row>
    <row r="116" spans="4:6" ht="18.75">
      <c r="D116" s="61"/>
      <c r="E116" s="61"/>
      <c r="F116" s="61"/>
    </row>
    <row r="117" spans="4:6" ht="18.75">
      <c r="D117" s="25"/>
      <c r="E117" s="25"/>
      <c r="F117" s="25"/>
    </row>
    <row r="118" spans="4:6" ht="18.75">
      <c r="D118" s="25" t="s">
        <v>74</v>
      </c>
      <c r="E118" s="25"/>
      <c r="F118" s="25"/>
    </row>
  </sheetData>
  <sheetProtection formatCells="0" formatColumns="0" formatRows="0" insertColumns="0" insertRows="0" insertHyperlinks="0" deleteColumns="0" deleteRows="0" sort="0" autoFilter="0" pivotTables="0"/>
  <mergeCells count="19">
    <mergeCell ref="D115:F115"/>
    <mergeCell ref="D116:F116"/>
    <mergeCell ref="D117:F117"/>
    <mergeCell ref="D118:F118"/>
    <mergeCell ref="A8:F8"/>
    <mergeCell ref="A9:F9"/>
    <mergeCell ref="A10:F10"/>
    <mergeCell ref="A11:F11"/>
    <mergeCell ref="E12:F12"/>
    <mergeCell ref="D114:F114"/>
    <mergeCell ref="C2:F2"/>
    <mergeCell ref="C3:F3"/>
    <mergeCell ref="C4:F4"/>
    <mergeCell ref="C5:F5"/>
    <mergeCell ref="A6:F6"/>
    <mergeCell ref="A7:F7"/>
    <mergeCell ref="A2:B2"/>
    <mergeCell ref="A3:B3"/>
    <mergeCell ref="A1:F1"/>
  </mergeCells>
  <printOptions/>
  <pageMargins left="0.71" right="0.19" top="0.63" bottom="0.39" header="0.31" footer="0.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Personal</cp:lastModifiedBy>
  <cp:lastPrinted>2020-12-26T09:07:27Z</cp:lastPrinted>
  <dcterms:created xsi:type="dcterms:W3CDTF">2016-10-14T13:52:32Z</dcterms:created>
  <dcterms:modified xsi:type="dcterms:W3CDTF">2021-04-17T06:18:53Z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