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8160" activeTab="0"/>
  </bookViews>
  <sheets>
    <sheet name="CK DT mẫu 02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<sst xmlns="http://schemas.openxmlformats.org/spreadsheetml/2006/main" count="59" uniqueCount="53">
  <si>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TT</t>
  </si>
  <si>
    <t>I</t>
  </si>
  <si>
    <t>II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</si>
  <si>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</si>
  <si>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</si>
  <si>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</si>
  <si>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</si>
  <si>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</si>
  <si>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</si>
  <si>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</si>
  <si>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a</t>
  </si>
  <si>
    <t>b</t>
  </si>
  <si>
    <t>Loại 490, khoản 491</t>
  </si>
  <si>
    <t>Thanh toán dịch vụ công cộng</t>
  </si>
  <si>
    <t>Chi phí thuê mướn</t>
  </si>
  <si>
    <t>Thanh toán công tác phí</t>
  </si>
  <si>
    <t>Vật tư văn phòng</t>
  </si>
  <si>
    <t>Mẫu số 02</t>
  </si>
  <si>
    <t>(Ban hành kèm theo TT số 61/2017/TT-BTC ngày 15/6/2017 của BTC)</t>
  </si>
  <si>
    <t>Số thu phí, lệ phí</t>
  </si>
  <si>
    <t>1.1</t>
  </si>
  <si>
    <t>1.2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</si>
  <si>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</si>
  <si>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</si>
  <si>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</si>
  <si>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</si>
  <si>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</si>
  <si>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Kinh phí nhiệm vụ thường xuyên</t>
  </si>
  <si>
    <t>Kinh phí nhiệm vụ không thường xuyên</t>
  </si>
  <si>
    <t>THỦ TRƯỞNG ĐƠN VỊ</t>
  </si>
  <si>
    <t>Số phí, lệ phí nộp NSNN</t>
  </si>
  <si>
    <t>2.1</t>
  </si>
  <si>
    <t>2.2</t>
  </si>
  <si>
    <t>3.1</t>
  </si>
  <si>
    <t>3.2</t>
  </si>
  <si>
    <t>........</t>
  </si>
  <si>
    <t>DỰ TOÁN CHI NSNN</t>
  </si>
  <si>
    <t>TỔNG SỐ THU, CHI, NỘP NGÂN SÁCH PHÍ, LỆ PHÍ</t>
  </si>
  <si>
    <t xml:space="preserve">Học phí </t>
  </si>
  <si>
    <t>Chương: 622 - Loại:  490 - Khoản:  491</t>
  </si>
  <si>
    <t>Học phí</t>
  </si>
  <si>
    <t>Chi phí TT,LL</t>
  </si>
  <si>
    <t>Chi sự nghiệp chuyên môn</t>
  </si>
  <si>
    <t>Các khoản thu khác</t>
  </si>
  <si>
    <t xml:space="preserve">Chi khác tại đơn vị </t>
  </si>
  <si>
    <t>Hội nghị</t>
  </si>
  <si>
    <t>TRƯỜNG MẦM NON PHÚ THỊ</t>
  </si>
  <si>
    <t>Nguyễn Thị Tuyết Lan</t>
  </si>
  <si>
    <t xml:space="preserve"> DỰ TOÁN THU - CHI NSNN NĂM 2022</t>
  </si>
  <si>
    <t>(Kèm theo Quyết định số    /QĐ-MNPT  ngày     / 1  /2022 của Trường Mầm non Phú Thị)</t>
  </si>
  <si>
    <t>Chi lập quỹ phúc lợi tại đơn vị</t>
  </si>
  <si>
    <t>KP tiết kiệm tăng thêm</t>
  </si>
  <si>
    <t>Ngày    5  tháng  1     năm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</si>
</sst>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\ ###\ ###\ ###"/>
    <numFmt numFmtId="169" formatCode="###.0\ ###\ ###\ ###"/>
    <numFmt numFmtId="170" formatCode="###,###,###,###"/>
    <numFmt numFmtId="171" formatCode="_(* #,##0.000_);_(* \(#,##0.000\);_(* &quot;-&quot;??_);_(@_)"/>
    <numFmt numFmtId="172" formatCode="_(* #,##0.0_);_(* \(#,##0.0\);_(* &quot;-&quot;??_);_(@_)"/>
    <numFmt numFmtId="173" formatCode="###,###,###,###,###"/>
    <numFmt numFmtId="174" formatCode="###,###,###,###,###.0"/>
    <numFmt numFmtId="175" formatCode="###,###,###,###,###.00"/>
  </numFmts>
  <fonts count="47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4" max="4" width="10.8984375" style="0" bestFit="1" customWidth="1"/>
  </cols>
  <sheetData>
    <row r="1" spans="1:3" ht="23.25" customHeight="1">
      <c r="A1" s="17" t="s">
        <v>46</v>
      </c>
      <c r="B1" s="27"/>
      <c r="C1" s="28" t="s">
        <v>17</v>
      </c>
    </row>
    <row r="2" spans="1:3" ht="33" customHeight="1">
      <c r="A2" s="15" t="s">
        <v>39</v>
      </c>
      <c r="B2" s="30"/>
      <c r="C2" s="22" t="s">
        <v>18</v>
      </c>
    </row>
    <row r="3" spans="1:3" ht="22.5" customHeight="1">
      <c r="A3" s="41" t="s">
        <v>48</v>
      </c>
      <c r="B3" s="41"/>
      <c r="C3" s="41"/>
    </row>
    <row r="4" spans="1:4" ht="21" customHeight="1">
      <c r="A4" s="42" t="s">
        <v>49</v>
      </c>
      <c r="B4" s="42"/>
      <c r="C4" s="42"/>
      <c r="D4" s="31"/>
    </row>
    <row r="5" spans="1:3" ht="24.75" customHeight="1">
      <c r="A5" s="1"/>
      <c r="B5" s="1"/>
      <c r="C5" s="21" t="s">
        <v>9</v>
      </c>
    </row>
    <row r="6" spans="1:3" ht="27.75" customHeight="1">
      <c r="A6" s="12" t="s">
        <v>0</v>
      </c>
      <c r="B6" s="12" t="s">
        <v>3</v>
      </c>
      <c r="C6" s="12" t="s">
        <v>8</v>
      </c>
    </row>
    <row r="7" spans="1:3" ht="24.75" customHeight="1">
      <c r="A7" s="2" t="s">
        <v>1</v>
      </c>
      <c r="B7" s="3" t="s">
        <v>37</v>
      </c>
      <c r="C7" s="4"/>
    </row>
    <row r="8" spans="1:3" ht="24.75" customHeight="1">
      <c r="A8" s="5">
        <v>1</v>
      </c>
      <c r="B8" s="6" t="s">
        <v>19</v>
      </c>
      <c r="C8" s="7">
        <f>C9+C10</f>
        <v>1520910000</v>
      </c>
    </row>
    <row r="9" spans="1:3" ht="24.75" customHeight="1">
      <c r="A9" s="8" t="s">
        <v>20</v>
      </c>
      <c r="B9" s="9" t="s">
        <v>38</v>
      </c>
      <c r="C9" s="10">
        <v>409410000</v>
      </c>
    </row>
    <row r="10" spans="1:3" ht="24.75" customHeight="1">
      <c r="A10" s="8">
        <v>1.2</v>
      </c>
      <c r="B10" s="9" t="s">
        <v>43</v>
      </c>
      <c r="C10" s="10">
        <v>1111500000</v>
      </c>
    </row>
    <row r="11" spans="1:3" ht="24.75" customHeight="1">
      <c r="A11" s="5">
        <v>2</v>
      </c>
      <c r="B11" s="6" t="s">
        <v>22</v>
      </c>
      <c r="C11" s="10"/>
    </row>
    <row r="12" spans="1:3" ht="24.75" customHeight="1">
      <c r="A12" s="8" t="s">
        <v>31</v>
      </c>
      <c r="B12" s="9" t="s">
        <v>42</v>
      </c>
      <c r="C12" s="10">
        <f>C9*60%</f>
        <v>245646000</v>
      </c>
    </row>
    <row r="13" spans="1:3" ht="24.75" customHeight="1">
      <c r="A13" s="8" t="s">
        <v>10</v>
      </c>
      <c r="B13" s="32" t="s">
        <v>27</v>
      </c>
      <c r="C13" s="7"/>
    </row>
    <row r="14" spans="1:3" ht="24.75" customHeight="1">
      <c r="A14" s="8" t="s">
        <v>11</v>
      </c>
      <c r="B14" s="33" t="s">
        <v>28</v>
      </c>
      <c r="C14" s="25"/>
    </row>
    <row r="15" spans="1:3" ht="24.75" customHeight="1">
      <c r="A15" s="8" t="s">
        <v>32</v>
      </c>
      <c r="B15" s="33" t="s">
        <v>23</v>
      </c>
      <c r="C15" s="10"/>
    </row>
    <row r="16" spans="1:3" ht="24.75" customHeight="1">
      <c r="A16" s="8" t="s">
        <v>10</v>
      </c>
      <c r="B16" s="33" t="s">
        <v>24</v>
      </c>
      <c r="C16" s="10"/>
    </row>
    <row r="17" spans="1:3" ht="24.75" customHeight="1">
      <c r="A17" s="8" t="s">
        <v>11</v>
      </c>
      <c r="B17" s="33" t="s">
        <v>25</v>
      </c>
      <c r="C17" s="10"/>
    </row>
    <row r="18" spans="1:3" ht="24.75" customHeight="1">
      <c r="A18" s="8">
        <v>2.3</v>
      </c>
      <c r="B18" s="33" t="s">
        <v>44</v>
      </c>
      <c r="C18" s="10">
        <f>C10</f>
        <v>1111500000</v>
      </c>
    </row>
    <row r="19" spans="1:3" ht="24.75" customHeight="1">
      <c r="A19" s="8"/>
      <c r="B19" s="33"/>
      <c r="C19" s="10"/>
    </row>
    <row r="20" spans="1:3" ht="24.75" customHeight="1">
      <c r="A20" s="34">
        <v>3</v>
      </c>
      <c r="B20" s="35" t="s">
        <v>30</v>
      </c>
      <c r="C20" s="7">
        <f>C21</f>
        <v>163764000</v>
      </c>
    </row>
    <row r="21" spans="1:3" ht="24.75" customHeight="1">
      <c r="A21" s="36" t="s">
        <v>33</v>
      </c>
      <c r="B21" s="33" t="s">
        <v>40</v>
      </c>
      <c r="C21" s="10">
        <f>C9*40%</f>
        <v>163764000</v>
      </c>
    </row>
    <row r="22" spans="1:3" ht="24.75" customHeight="1">
      <c r="A22" s="36" t="s">
        <v>34</v>
      </c>
      <c r="B22" s="33" t="s">
        <v>7</v>
      </c>
      <c r="C22" s="10"/>
    </row>
    <row r="23" spans="1:4" ht="24.75" customHeight="1">
      <c r="A23" s="5" t="s">
        <v>2</v>
      </c>
      <c r="B23" s="6" t="s">
        <v>36</v>
      </c>
      <c r="C23" s="7">
        <f>C27+C28+C29+C31+C32+C34+C35+C36+C38+C30+C33+C26</f>
        <v>5555000000</v>
      </c>
      <c r="D23">
        <v>5555000000</v>
      </c>
    </row>
    <row r="24" spans="1:4" ht="24.75" customHeight="1">
      <c r="A24" s="5">
        <v>1</v>
      </c>
      <c r="B24" s="6" t="s">
        <v>23</v>
      </c>
      <c r="C24" s="10"/>
      <c r="D24" s="43">
        <f>D23-C23</f>
        <v>0</v>
      </c>
    </row>
    <row r="25" spans="1:3" ht="24.75" customHeight="1">
      <c r="A25" s="23" t="s">
        <v>20</v>
      </c>
      <c r="B25" s="24" t="s">
        <v>24</v>
      </c>
      <c r="C25" s="10"/>
    </row>
    <row r="26" spans="1:3" ht="24.75" customHeight="1">
      <c r="A26" s="8"/>
      <c r="B26" s="9" t="s">
        <v>51</v>
      </c>
      <c r="C26" s="10">
        <v>80000000</v>
      </c>
    </row>
    <row r="27" spans="1:3" ht="24.75" customHeight="1">
      <c r="A27" s="8"/>
      <c r="B27" s="9" t="s">
        <v>4</v>
      </c>
      <c r="C27" s="10">
        <v>4709040000</v>
      </c>
    </row>
    <row r="28" spans="1:3" ht="24.75" customHeight="1">
      <c r="A28" s="37"/>
      <c r="B28" s="18" t="s">
        <v>13</v>
      </c>
      <c r="C28" s="10">
        <v>188000000</v>
      </c>
    </row>
    <row r="29" spans="1:3" ht="24.75" customHeight="1">
      <c r="A29" s="37"/>
      <c r="B29" s="18" t="s">
        <v>41</v>
      </c>
      <c r="C29" s="10">
        <v>83300000</v>
      </c>
    </row>
    <row r="30" spans="1:3" ht="24.75" customHeight="1">
      <c r="A30" s="37"/>
      <c r="B30" s="18" t="s">
        <v>45</v>
      </c>
      <c r="C30" s="10">
        <v>0</v>
      </c>
    </row>
    <row r="31" spans="1:3" ht="24.75" customHeight="1">
      <c r="A31" s="37"/>
      <c r="B31" s="18" t="s">
        <v>16</v>
      </c>
      <c r="C31" s="10">
        <v>119449000</v>
      </c>
    </row>
    <row r="32" spans="1:3" ht="24.75" customHeight="1">
      <c r="A32" s="37"/>
      <c r="B32" s="18" t="s">
        <v>15</v>
      </c>
      <c r="C32" s="10">
        <v>30000000</v>
      </c>
    </row>
    <row r="33" spans="1:3" ht="24.75" customHeight="1">
      <c r="A33" s="37"/>
      <c r="B33" s="18" t="s">
        <v>14</v>
      </c>
      <c r="C33" s="10">
        <f>38400000</f>
        <v>38400000</v>
      </c>
    </row>
    <row r="34" spans="1:3" ht="24.75" customHeight="1">
      <c r="A34" s="8"/>
      <c r="B34" s="9" t="s">
        <v>5</v>
      </c>
      <c r="C34" s="10">
        <f>153311000+5050000</f>
        <v>158361000</v>
      </c>
    </row>
    <row r="35" spans="1:3" ht="24.75" customHeight="1">
      <c r="A35" s="8"/>
      <c r="B35" s="9" t="s">
        <v>6</v>
      </c>
      <c r="C35" s="10">
        <v>38650000</v>
      </c>
    </row>
    <row r="36" spans="1:3" s="26" customFormat="1" ht="24.75" customHeight="1">
      <c r="A36" s="8"/>
      <c r="B36" s="9" t="s">
        <v>50</v>
      </c>
      <c r="C36" s="10">
        <v>109800000</v>
      </c>
    </row>
    <row r="37" spans="1:3" ht="24.75" customHeight="1">
      <c r="A37" s="23" t="s">
        <v>21</v>
      </c>
      <c r="B37" s="24" t="s">
        <v>25</v>
      </c>
      <c r="C37" s="7"/>
    </row>
    <row r="38" spans="1:3" ht="24.75" customHeight="1">
      <c r="A38" s="8" t="s">
        <v>26</v>
      </c>
      <c r="B38" s="9" t="s">
        <v>12</v>
      </c>
      <c r="C38" s="10"/>
    </row>
    <row r="39" spans="1:3" ht="24.75" customHeight="1">
      <c r="A39" s="13"/>
      <c r="B39" s="14" t="s">
        <v>35</v>
      </c>
      <c r="C39" s="38"/>
    </row>
    <row r="40" spans="1:2" ht="18.75" customHeight="1">
      <c r="A40" s="19"/>
      <c r="B40" s="20"/>
    </row>
    <row r="41" ht="16.5">
      <c r="C41" s="40" t="s">
        <v>52</v>
      </c>
    </row>
    <row r="42" ht="21.75" customHeight="1">
      <c r="C42" s="11" t="s">
        <v>29</v>
      </c>
    </row>
    <row r="43" ht="21.75" customHeight="1">
      <c r="C43" s="11"/>
    </row>
    <row r="44" ht="21.75" customHeight="1">
      <c r="C44" s="11"/>
    </row>
    <row r="45" ht="21.75" customHeight="1">
      <c r="C45" s="11"/>
    </row>
    <row r="46" ht="21.75" customHeight="1">
      <c r="C46" s="11" t="s">
        <v>47</v>
      </c>
    </row>
    <row r="47" ht="21.75" customHeight="1">
      <c r="C47" s="11"/>
    </row>
    <row r="48" ht="15.75">
      <c r="C48" s="29"/>
    </row>
    <row r="49" spans="2:3" ht="15.75">
      <c r="B49" s="39"/>
      <c r="C49" s="29"/>
    </row>
    <row r="50" ht="15.75">
      <c r="C50" s="29"/>
    </row>
    <row r="51" ht="15.75">
      <c r="C51" s="29"/>
    </row>
    <row r="52" ht="15.75">
      <c r="C52" s="29"/>
    </row>
    <row r="53" ht="16.5">
      <c r="C53" s="16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2022-01-11T02:50:24Z</cp:lastPrinted>
  <dcterms:created xsi:type="dcterms:W3CDTF">2012-03-15T09:20:13Z</dcterms:created>
  <dcterms:modified xsi:type="dcterms:W3CDTF">2022-01-11T02:52:07Z</dcterms:modified>
  <cp:category/>
  <cp:version/>
  <cp:contentType/>
  <cp:contentStatus/>
</cp:coreProperties>
</file>