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480" windowHeight="9720" tabRatio="865" firstSheet="1" activeTab="1"/>
  </bookViews>
  <sheets>
    <sheet name="BieuTHthongke_DN1920" sheetId="1" r:id="rId1"/>
    <sheet name="03.chi DT va TX" sheetId="2" r:id="rId2"/>
    <sheet name="04.Tong hop DT" sheetId="3" r:id="rId3"/>
    <sheet name="NT,CV" sheetId="4" state="hidden" r:id="rId4"/>
    <sheet name="KH XD_Caitao2010" sheetId="5" state="hidden" r:id="rId5"/>
  </sheets>
  <definedNames>
    <definedName name="_xlnm.Print_Area" localSheetId="4">'KH XD_Caitao2010'!$A$1:$S$57</definedName>
    <definedName name="_xlnm.Print_Titles" localSheetId="1">'03.chi DT va TX'!$A:$H,'03.chi DT va TX'!$4:$5</definedName>
    <definedName name="_xlnm.Print_Titles" localSheetId="2">'04.Tong hop DT'!$A:$G,'04.Tong hop DT'!$4:$5</definedName>
  </definedNames>
  <calcPr fullCalcOnLoad="1"/>
</workbook>
</file>

<file path=xl/comments1.xml><?xml version="1.0" encoding="utf-8"?>
<comments xmlns="http://schemas.openxmlformats.org/spreadsheetml/2006/main">
  <authors>
    <author>MayTinhDucDung</author>
  </authors>
  <commentList>
    <comment ref="D5" authorId="0">
      <text>
        <r>
          <rPr>
            <b/>
            <sz val="9"/>
            <rFont val="Tahoma"/>
            <family val="0"/>
          </rPr>
          <t>Trường đạt chuẩn quốc gia ghi số 1; không đạt chuẩn để trống.</t>
        </r>
        <r>
          <rPr>
            <sz val="9"/>
            <rFont val="Tahoma"/>
            <family val="0"/>
          </rPr>
          <t xml:space="preserve">
</t>
        </r>
      </text>
    </comment>
    <comment ref="G6" authorId="0">
      <text>
        <r>
          <rPr>
            <b/>
            <sz val="9"/>
            <rFont val="Tahoma"/>
            <family val="2"/>
          </rPr>
          <t xml:space="preserve">Ghi tổng số lớp6
</t>
        </r>
        <r>
          <rPr>
            <sz val="9"/>
            <rFont val="Tahoma"/>
            <family val="2"/>
          </rPr>
          <t xml:space="preserve">
</t>
        </r>
      </text>
    </comment>
    <comment ref="H6" authorId="0">
      <text>
        <r>
          <rPr>
            <b/>
            <sz val="9"/>
            <rFont val="Tahoma"/>
            <family val="2"/>
          </rPr>
          <t>Ghi tổng số học sinh lớp 6</t>
        </r>
      </text>
    </comment>
    <comment ref="I6" authorId="0">
      <text>
        <r>
          <rPr>
            <b/>
            <sz val="9"/>
            <rFont val="Tahoma"/>
            <family val="2"/>
          </rPr>
          <t>Ghi tổng số lớp:7</t>
        </r>
        <r>
          <rPr>
            <sz val="9"/>
            <rFont val="Tahoma"/>
            <family val="2"/>
          </rPr>
          <t xml:space="preserve">
</t>
        </r>
      </text>
    </comment>
    <comment ref="J6" authorId="0">
      <text>
        <r>
          <rPr>
            <b/>
            <sz val="9"/>
            <rFont val="Tahoma"/>
            <family val="2"/>
          </rPr>
          <t>Ghi tổng số hs lớp 7</t>
        </r>
        <r>
          <rPr>
            <sz val="9"/>
            <rFont val="Tahoma"/>
            <family val="2"/>
          </rPr>
          <t xml:space="preserve">
</t>
        </r>
      </text>
    </comment>
    <comment ref="P6" authorId="0">
      <text>
        <r>
          <rPr>
            <sz val="9"/>
            <rFont val="Tahoma"/>
            <family val="2"/>
          </rPr>
          <t xml:space="preserve">Gồm hiệu trưởng và các phó hiệu trưởng
</t>
        </r>
      </text>
    </comment>
    <comment ref="Q7" authorId="0">
      <text>
        <r>
          <rPr>
            <b/>
            <sz val="9"/>
            <rFont val="Tahoma"/>
            <family val="2"/>
          </rPr>
          <t>Chỉ ở các trường công lập</t>
        </r>
      </text>
    </comment>
    <comment ref="S7" authorId="0">
      <text>
        <r>
          <rPr>
            <b/>
            <sz val="9"/>
            <rFont val="Tahoma"/>
            <family val="2"/>
          </rPr>
          <t>Chỉ ở các trường công lập</t>
        </r>
        <r>
          <rPr>
            <sz val="9"/>
            <rFont val="Tahoma"/>
            <family val="2"/>
          </rPr>
          <t xml:space="preserve">
</t>
        </r>
      </text>
    </comment>
    <comment ref="V7" authorId="0">
      <text>
        <r>
          <rPr>
            <b/>
            <sz val="9"/>
            <rFont val="Tahoma"/>
            <family val="0"/>
          </rPr>
          <t>Là các phòng học văn hóa kiên cố bê tông cốt thép, mái bằng</t>
        </r>
      </text>
    </comment>
    <comment ref="W7" authorId="0">
      <text>
        <r>
          <rPr>
            <b/>
            <sz val="9"/>
            <rFont val="Tahoma"/>
            <family val="2"/>
          </rPr>
          <t>Gồm các phòng học ở nhà có tường xây hay ghép gỗ, mái ngói hoặc mái tôn (cấp 4)</t>
        </r>
        <r>
          <rPr>
            <sz val="9"/>
            <rFont val="Tahoma"/>
            <family val="0"/>
          </rPr>
          <t xml:space="preserve">
</t>
        </r>
      </text>
    </comment>
    <comment ref="X7" authorId="0">
      <text>
        <r>
          <rPr>
            <b/>
            <sz val="9"/>
            <rFont val="Tahoma"/>
            <family val="2"/>
          </rPr>
          <t>Gồm : phòng tin học, ngoại ngữ,công nghệ, âm nhạc, lý/hóa/sinh..</t>
        </r>
      </text>
    </comment>
    <comment ref="Y7" authorId="0">
      <text>
        <r>
          <rPr>
            <b/>
            <sz val="9"/>
            <rFont val="Tahoma"/>
            <family val="2"/>
          </rPr>
          <t>Gồm: Thư viện, phòng thiết bị, nhà đa năng</t>
        </r>
        <r>
          <rPr>
            <sz val="9"/>
            <rFont val="Tahoma"/>
            <family val="2"/>
          </rPr>
          <t xml:space="preserve">
</t>
        </r>
      </text>
    </comment>
    <comment ref="Z7" authorId="0">
      <text>
        <r>
          <rPr>
            <b/>
            <sz val="9"/>
            <rFont val="Tahoma"/>
            <family val="2"/>
          </rPr>
          <t xml:space="preserve">Gồm: Phòng Đoàn, đội; Phòng truyền thống, phòng y tế.
</t>
        </r>
        <r>
          <rPr>
            <sz val="9"/>
            <rFont val="Tahoma"/>
            <family val="2"/>
          </rPr>
          <t xml:space="preserve">
</t>
        </r>
      </text>
    </comment>
  </commentList>
</comments>
</file>

<file path=xl/comments2.xml><?xml version="1.0" encoding="utf-8"?>
<comments xmlns="http://schemas.openxmlformats.org/spreadsheetml/2006/main">
  <authors>
    <author>Tran Lam</author>
    <author>Tran Hoang</author>
  </authors>
  <commentList>
    <comment ref="D4" authorId="0">
      <text>
        <r>
          <rPr>
            <sz val="8"/>
            <rFont val="Tahoma"/>
            <family val="2"/>
          </rPr>
          <t xml:space="preserve">
</t>
        </r>
        <r>
          <rPr>
            <b/>
            <sz val="10"/>
            <rFont val="Arial"/>
            <family val="2"/>
          </rPr>
          <t>- Số liệu tài chính, Lấy số liệu năm tài chính.
- Nguồn số liệu tổng hợp báo cáo của các trường (hoặc số liệu từ phòng tài chính huyện...)</t>
        </r>
      </text>
    </comment>
    <comment ref="B7" authorId="1">
      <text>
        <r>
          <rPr>
            <sz val="9"/>
            <rFont val="Tahoma"/>
            <family val="2"/>
          </rPr>
          <t xml:space="preserve">
</t>
        </r>
        <r>
          <rPr>
            <b/>
            <sz val="9"/>
            <rFont val="Tahoma"/>
            <family val="2"/>
          </rPr>
          <t>Dự toán căn cứ vào số học sinh MN huy động năm tương ứng (kinh phí/cháu)...</t>
        </r>
        <r>
          <rPr>
            <sz val="9"/>
            <rFont val="Tahoma"/>
            <family val="2"/>
          </rPr>
          <t xml:space="preserve">
</t>
        </r>
      </text>
    </comment>
    <comment ref="B10" authorId="1">
      <text>
        <r>
          <rPr>
            <sz val="9"/>
            <rFont val="Tahoma"/>
            <family val="2"/>
          </rPr>
          <t xml:space="preserve">
</t>
        </r>
        <r>
          <rPr>
            <b/>
            <sz val="9"/>
            <rFont val="Tahoma"/>
            <family val="2"/>
          </rPr>
          <t>Các khoản không thường xuyên khác của ngành học</t>
        </r>
        <r>
          <rPr>
            <sz val="9"/>
            <rFont val="Tahoma"/>
            <family val="2"/>
          </rPr>
          <t xml:space="preserve">
</t>
        </r>
      </text>
    </comment>
  </commentList>
</comments>
</file>

<file path=xl/comments5.xml><?xml version="1.0" encoding="utf-8"?>
<comments xmlns="http://schemas.openxmlformats.org/spreadsheetml/2006/main">
  <authors>
    <author>LAM</author>
  </authors>
  <commentList>
    <comment ref="P5" authorId="0">
      <text>
        <r>
          <rPr>
            <sz val="8"/>
            <rFont val="Tahoma"/>
            <family val="2"/>
          </rPr>
          <t xml:space="preserve"> -</t>
        </r>
        <r>
          <rPr>
            <sz val="10"/>
            <color indexed="10"/>
            <rFont val="Tahoma"/>
            <family val="2"/>
          </rPr>
          <t xml:space="preserve"> Ngân sách Trung  ương gồm vốn Trái phiếu chính phủ, vốn Mục tiêu QG về GD, vốn Dự án THCS, vốn các chương trình 135, ODA…NSTƯ hỗ trợ xây phòng học.
 - Vốn Địa phương gồm vốn ngân sách Thành phố, ngân sách huyện, xã.
</t>
        </r>
      </text>
    </comment>
    <comment ref="P31" authorId="0">
      <text>
        <r>
          <rPr>
            <sz val="8"/>
            <rFont val="Tahoma"/>
            <family val="2"/>
          </rPr>
          <t xml:space="preserve"> -</t>
        </r>
        <r>
          <rPr>
            <sz val="10"/>
            <color indexed="10"/>
            <rFont val="Tahoma"/>
            <family val="2"/>
          </rPr>
          <t xml:space="preserve"> Ngân sách Trung  ương gồm vốn Trái phiếu chính phủ, vốn Mục tiêu QG về GD, vốn Dự án THCS, vốn các chương trình 135, ODA…NSTƯ hỗ trợ xây phòng học.
 - Vốn Địa phương gồm vốn ngân sách Thành phố, ngân sách huyện, xã.
</t>
        </r>
      </text>
    </comment>
  </commentList>
</comments>
</file>

<file path=xl/sharedStrings.xml><?xml version="1.0" encoding="utf-8"?>
<sst xmlns="http://schemas.openxmlformats.org/spreadsheetml/2006/main" count="292" uniqueCount="156">
  <si>
    <t>TT</t>
  </si>
  <si>
    <t>1.1</t>
  </si>
  <si>
    <t>1.2</t>
  </si>
  <si>
    <t>Người lập biểu</t>
  </si>
  <si>
    <t>Thủ trưởng đơn vị</t>
  </si>
  <si>
    <t>Đơn vị tính</t>
  </si>
  <si>
    <t>Tổng số</t>
  </si>
  <si>
    <t>%</t>
  </si>
  <si>
    <t>Phòng</t>
  </si>
  <si>
    <t>............,ngày ..... tháng .... năm 20</t>
  </si>
  <si>
    <t>Biểu số 03</t>
  </si>
  <si>
    <t>NỘI DUNG</t>
  </si>
  <si>
    <t>Dự toán</t>
  </si>
  <si>
    <t>Ước thực hiện</t>
  </si>
  <si>
    <t xml:space="preserve">Tỷ lệ tăng </t>
  </si>
  <si>
    <t>Mầm non</t>
  </si>
  <si>
    <t>Tổng chi</t>
  </si>
  <si>
    <t>Tr.đồng</t>
  </si>
  <si>
    <t>Chi thường xuyên</t>
  </si>
  <si>
    <t xml:space="preserve">       Tỷ lệ chi lương / Chi TX</t>
  </si>
  <si>
    <t>Chi không thường xuyên</t>
  </si>
  <si>
    <t xml:space="preserve"> Trong đó: Chi đầu tư</t>
  </si>
  <si>
    <t>Trung học cơ sở</t>
  </si>
  <si>
    <t>I</t>
  </si>
  <si>
    <t>II</t>
  </si>
  <si>
    <t>Biểu số 04</t>
  </si>
  <si>
    <t>A</t>
  </si>
  <si>
    <t>Tổng  thu ( I+II )</t>
  </si>
  <si>
    <t>Thu học phí, lệ phí, thu khác (để lại đơn vị)</t>
  </si>
  <si>
    <t xml:space="preserve"> - Học phí</t>
  </si>
  <si>
    <t xml:space="preserve"> - Lệ phí</t>
  </si>
  <si>
    <t>Kinh phí chi thường xuyên</t>
  </si>
  <si>
    <t>Kinh phí chi không thường xuyên</t>
  </si>
  <si>
    <t xml:space="preserve"> - Chương trình mục tiêu</t>
  </si>
  <si>
    <t xml:space="preserve"> - Chi đầu tư phát triển </t>
  </si>
  <si>
    <t xml:space="preserve"> - Chi khác, dự án ODA ( nếu có )</t>
  </si>
  <si>
    <t>B</t>
  </si>
  <si>
    <t>Chi khác</t>
  </si>
  <si>
    <t>Chi đầu tư phát triển</t>
  </si>
  <si>
    <t>Chia ra: Kinh phí XDCB tập trung</t>
  </si>
  <si>
    <t xml:space="preserve">             Kinh phí Chương trình kiên cố hóa</t>
  </si>
  <si>
    <t xml:space="preserve">             Kinh phí từ các dự án ODA</t>
  </si>
  <si>
    <t xml:space="preserve">             Kinh phí đóng góp của cộng đồng và các nguồn  khác</t>
  </si>
  <si>
    <t>a</t>
  </si>
  <si>
    <t>b</t>
  </si>
  <si>
    <t>(m2)</t>
  </si>
  <si>
    <t xml:space="preserve">  Mầm non</t>
  </si>
  <si>
    <t xml:space="preserve"> Tiểu học</t>
  </si>
  <si>
    <t xml:space="preserve"> Trung học sơ sở</t>
  </si>
  <si>
    <t xml:space="preserve"> Phổ thông DTNT</t>
  </si>
  <si>
    <t>Tổng cộng</t>
  </si>
  <si>
    <t>Biểu số 07</t>
  </si>
  <si>
    <t>(PHÒNG NỘI TRÚ, PHÒNG Ở CÔNG VỤ)</t>
  </si>
  <si>
    <t>Ngày        tháng       năm 20</t>
  </si>
  <si>
    <t>…</t>
  </si>
  <si>
    <t>Phòng Giáo dục và Đào tạo…</t>
  </si>
  <si>
    <t>Số TT</t>
  </si>
  <si>
    <t>Phòng học thông thường</t>
  </si>
  <si>
    <t xml:space="preserve">                    Các tiêu chí  
  Cấp học</t>
  </si>
  <si>
    <t>Tổng số trường hiện có</t>
  </si>
  <si>
    <t>Kiên cố</t>
  </si>
  <si>
    <t>Bán kiên cố</t>
  </si>
  <si>
    <t>Ghi chú</t>
  </si>
  <si>
    <t xml:space="preserve">Số phòng </t>
  </si>
  <si>
    <t>Diện tích</t>
  </si>
  <si>
    <t xml:space="preserve">phòng </t>
  </si>
  <si>
    <t>Nội dung</t>
  </si>
  <si>
    <t>Tổng chi  ( I+II )</t>
  </si>
  <si>
    <t>Phòng hiệu bộ, văn phòng</t>
  </si>
  <si>
    <t>Thư viện</t>
  </si>
  <si>
    <t>Số phòng nội trú, công vụ hiện có</t>
  </si>
  <si>
    <t>Phòng nội trú</t>
  </si>
  <si>
    <t>Phòng công vụ</t>
  </si>
  <si>
    <t>Mầm non A</t>
  </si>
  <si>
    <t>Nguồn vốn</t>
  </si>
  <si>
    <t>Nguồn vốn khác</t>
  </si>
  <si>
    <t>Ngân sách địa phương</t>
  </si>
  <si>
    <t>Ngân sách Trung Ương</t>
  </si>
  <si>
    <t>Phòng học bộ môn, thỉ nghiệm</t>
  </si>
  <si>
    <t xml:space="preserve">              Tiêu chí
Cấp học</t>
  </si>
  <si>
    <t>Tiểu học</t>
  </si>
  <si>
    <t>S.lượng</t>
  </si>
  <si>
    <t>D.tích</t>
  </si>
  <si>
    <t>Triệu đ</t>
  </si>
  <si>
    <t>Kế hoạch đầu tư xây dựng cải tạo, sửa chữa</t>
  </si>
  <si>
    <t>Biểu số 08</t>
  </si>
  <si>
    <t>Số trường dự kiến  cải tạo, sửa chữa</t>
  </si>
  <si>
    <t>Số trường dự kiến cải tạo, sửa chữa</t>
  </si>
  <si>
    <t>THỐNG KÊ HIỆN TRẠNG CƠ SỞ VẬT CHẤT TRƯỜNG HỌC NĂM 2010</t>
  </si>
  <si>
    <t>Tổng số học sinh</t>
  </si>
  <si>
    <t>KẾ HOẠCH XÂY DỰNG CƠ BẢN NĂM 2012</t>
  </si>
  <si>
    <t>Đơn vị tính: triệu đồng</t>
  </si>
  <si>
    <t>Hiệu trưởng</t>
  </si>
  <si>
    <t xml:space="preserve">Ngân sách NN cấp </t>
  </si>
  <si>
    <t xml:space="preserve">Chi lg và các khoản có t/c lương </t>
  </si>
  <si>
    <t>NĂM HỌC 2019-2020</t>
  </si>
  <si>
    <t>CƠ CẤU CHI NGÂN SÁCH NHÀ NƯỚC</t>
  </si>
  <si>
    <t>SỐ LIỆU  QUYẾT TOÁN, DỰ TOÁN THU, CHI NGÂN SÁCH CÁC NĂM</t>
  </si>
  <si>
    <t>Chi khác (nếu có)</t>
  </si>
  <si>
    <t>BÁO CÁO TỔNG HỢP THỐNG KÊ ĐẦU NĂM</t>
  </si>
  <si>
    <t>(Số liệu tính đến 30 tháng 9 năm 2019)</t>
  </si>
  <si>
    <t>Tên trường THCS</t>
  </si>
  <si>
    <t>Năm thành lập</t>
  </si>
  <si>
    <t>Công nhận đạt chuẩn năm</t>
  </si>
  <si>
    <t>Tổng số lớp &amp; Học sinh</t>
  </si>
  <si>
    <t>Nhân sự</t>
  </si>
  <si>
    <t>Số phòng học</t>
  </si>
  <si>
    <t>Nhà vệ sinh</t>
  </si>
  <si>
    <t>Tổng số lớp</t>
  </si>
  <si>
    <t>Lớp 6</t>
  </si>
  <si>
    <t>Học sinh lớp 6</t>
  </si>
  <si>
    <t>Lớp 7</t>
  </si>
  <si>
    <t>Học sinh lớp 7</t>
  </si>
  <si>
    <t>Lớp 8</t>
  </si>
  <si>
    <t>Học sinh lớp 8</t>
  </si>
  <si>
    <t>Lớp 9</t>
  </si>
  <si>
    <t>Học sinh lớp 9</t>
  </si>
  <si>
    <t xml:space="preserve">Tổng số </t>
  </si>
  <si>
    <t>Cán bộ quản lý</t>
  </si>
  <si>
    <t>Giáo viên</t>
  </si>
  <si>
    <t>Nhân viên</t>
  </si>
  <si>
    <t>Chia ra</t>
  </si>
  <si>
    <t>Số khu vệ sinh giáo viên</t>
  </si>
  <si>
    <t>Số khu vệ sinh học sinh</t>
  </si>
  <si>
    <t>Biên chế</t>
  </si>
  <si>
    <t>Hợp đồng</t>
  </si>
  <si>
    <t xml:space="preserve">Phòng học kiên cố </t>
  </si>
  <si>
    <t>Phòng học bán kiên cố</t>
  </si>
  <si>
    <t>Phòng bộ môn</t>
  </si>
  <si>
    <t>Phòng phục vụ học tập</t>
  </si>
  <si>
    <t>Phòng  khác</t>
  </si>
  <si>
    <t>đảm bảo</t>
  </si>
  <si>
    <t>xuống cấp</t>
  </si>
  <si>
    <t>số lượng</t>
  </si>
  <si>
    <t>Diện tích (m2)</t>
  </si>
  <si>
    <t>Lưu ý: 1/ Biểu thống kê đầu năm trước khi gửi về PGD&amp;ĐT huyện yêu cầu cán bộ thực hiện công tác thống kê ( người lập biểu) phải xin kiểm duyệt của đồng chí Hiệu trưởng nhà trường; số liệu phải được lưu trữ và thống nhất với số liệu báo cáo với các tổ chuyên môn cùng thời điểm đầu năm học 2019-2020./.</t>
  </si>
  <si>
    <t xml:space="preserve">     Người lập biểu</t>
  </si>
  <si>
    <t>Họ và tên:</t>
  </si>
  <si>
    <t>Số điện thoại:</t>
  </si>
  <si>
    <t xml:space="preserve">           2/ Báo cáo tổng hợp thống kê đầu năm học 2018-2019 và các biểu xây dựng kế hoạch PTGD năm 2020 gửi bản mềm về địa chỉ emai: duongkimhoa@hanoiedu.vn trước ngày 18 tháng 9 năm 2019</t>
  </si>
  <si>
    <t>Ước thực hiện năm 2019</t>
  </si>
  <si>
    <t>Kế hoạch năm 2020</t>
  </si>
  <si>
    <t>Tr đó: Chi lương và các khoản có t/c lương</t>
  </si>
  <si>
    <t xml:space="preserve">Ghi chú: - Đơn vị tính lập báo cáo là "Triệu đồng"
         </t>
  </si>
  <si>
    <t xml:space="preserve"> - Thu hoạt động sự nghiệp khác</t>
  </si>
  <si>
    <t>Thực hiện 2018</t>
  </si>
  <si>
    <t>ƯTH Năm 2019</t>
  </si>
  <si>
    <t>KH Năm 2020</t>
  </si>
  <si>
    <t>Trường THCS Kim Sơn</t>
  </si>
  <si>
    <t>Kim Sơn,ngày   05  tháng  9  năm 2019</t>
  </si>
  <si>
    <t>Phạm Thị Mai</t>
  </si>
  <si>
    <t xml:space="preserve">            Phạm Thị Mai</t>
  </si>
  <si>
    <t xml:space="preserve">                     Lê Thụy Sỹ</t>
  </si>
  <si>
    <t>Kim Sơn,ngày  05  tháng  9  năm 2019</t>
  </si>
  <si>
    <t xml:space="preserve">  Lê Thụy Sỹ</t>
  </si>
  <si>
    <t>Thực hiện năm 2018</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</si>
</sst>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TT$&quot;#,##0_);\(&quot;TT$&quot;#,##0\)"/>
    <numFmt numFmtId="189" formatCode="&quot;TT$&quot;#,##0_);[Red]\(&quot;TT$&quot;#,##0\)"/>
    <numFmt numFmtId="190" formatCode="&quot;TT$&quot;#,##0.00_);\(&quot;TT$&quot;#,##0.00\)"/>
    <numFmt numFmtId="191" formatCode="&quot;TT$&quot;#,##0.00_);[Red]\(&quot;TT$&quot;#,##0.00\)"/>
    <numFmt numFmtId="192" formatCode="_(&quot;TT$&quot;* #,##0_);_(&quot;TT$&quot;* \(#,##0\);_(&quot;TT$&quot;* &quot;-&quot;_);_(@_)"/>
    <numFmt numFmtId="193" formatCode="_(&quot;TT$&quot;* #,##0.00_);_(&quot;TT$&quot;* \(#,##0.00\);_(&quot;TT$&quot;* &quot;-&quot;??_);_(@_)"/>
    <numFmt numFmtId="194" formatCode="#\ ##0"/>
    <numFmt numFmtId="195" formatCode="#\ ###"/>
    <numFmt numFmtId="196" formatCode="0.0%"/>
    <numFmt numFmtId="197" formatCode="#,##0.0"/>
    <numFmt numFmtId="198" formatCode="_(* #,##0.0_);_(* \(#,##0.0\);_(* &quot;-&quot;_);_(@_)"/>
    <numFmt numFmtId="199" formatCode="#.##0"/>
    <numFmt numFmtId="200" formatCode="#.0\ ##0"/>
    <numFmt numFmtId="201" formatCode="#.00\ ##0"/>
    <numFmt numFmtId="202" formatCode="0.0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42A]dd\ mmmm\ yyyy"/>
    <numFmt numFmtId="209" formatCode="[$-42A]h:mm:ss\ AM/PM"/>
    <numFmt numFmtId="210" formatCode="0.000"/>
    <numFmt numFmtId="211" formatCode="0.0"/>
    <numFmt numFmtId="212" formatCode="_(* #,##0_);_(* \(#,##0\);_(* &quot;-&quot;??_);_(@_)"/>
  </numFmts>
  <fonts count="65">
    <font>
      <sz val="10"/>
      <name val="Arial"/>
      <family val="0"/>
    </font>
    <font>
      <sz val="8"/>
      <name val="Arial"/>
      <family val="2"/>
    </font>
    <font>
      <sz val="13"/>
      <name val="Times New Roman"/>
      <family val="1"/>
    </font>
    <font>
      <sz val="12"/>
      <name val=".VnTime"/>
      <family val="2"/>
    </font>
    <font>
      <b/>
      <sz val="10"/>
      <name val="Times New Roman"/>
      <family val="1"/>
    </font>
    <font>
      <b/>
      <sz val="12"/>
      <name val="Times New Roman"/>
      <family val="1"/>
    </font>
    <font>
      <b/>
      <sz val="14"/>
      <name val="Times New Roman"/>
      <family val="1"/>
    </font>
    <font>
      <sz val="12"/>
      <name val="Times New Roman"/>
      <family val="1"/>
    </font>
    <font>
      <b/>
      <i/>
      <u val="single"/>
      <sz val="12"/>
      <name val="Times New Roman"/>
      <family val="1"/>
    </font>
    <font>
      <b/>
      <i/>
      <u val="single"/>
      <sz val="9"/>
      <name val="Times New Roman"/>
      <family val="1"/>
    </font>
    <font>
      <i/>
      <sz val="14"/>
      <name val="Times New Roman"/>
      <family val="1"/>
    </font>
    <font>
      <sz val="10"/>
      <name val="Times New Roman"/>
      <family val="1"/>
    </font>
    <font>
      <sz val="14"/>
      <name val="Times New Roman"/>
      <family val="1"/>
    </font>
    <font>
      <b/>
      <sz val="11"/>
      <name val="Times New Roman"/>
      <family val="1"/>
    </font>
    <font>
      <i/>
      <sz val="12"/>
      <name val="Times New Roman"/>
      <family val="1"/>
    </font>
    <font>
      <sz val="11"/>
      <name val="Times New Roman"/>
      <family val="1"/>
    </font>
    <font>
      <b/>
      <i/>
      <u val="single"/>
      <sz val="13"/>
      <name val="Times New Roman"/>
      <family val="1"/>
    </font>
    <font>
      <b/>
      <sz val="13"/>
      <name val="Times New Roman"/>
      <family val="1"/>
    </font>
    <font>
      <i/>
      <sz val="13"/>
      <name val="Times New Roman"/>
      <family val="1"/>
    </font>
    <font>
      <sz val="13"/>
      <name val="Arial"/>
      <family val="2"/>
    </font>
    <font>
      <sz val="8"/>
      <name val="Tahoma"/>
      <family val="2"/>
    </font>
    <font>
      <u val="single"/>
      <sz val="10"/>
      <color indexed="12"/>
      <name val="Arial"/>
      <family val="2"/>
    </font>
    <font>
      <u val="single"/>
      <sz val="10"/>
      <color indexed="36"/>
      <name val="Arial"/>
      <family val="2"/>
    </font>
    <font>
      <sz val="9"/>
      <name val="Times New Roman"/>
      <family val="1"/>
    </font>
    <font>
      <i/>
      <u val="single"/>
      <sz val="13"/>
      <name val="Times New Roman"/>
      <family val="1"/>
    </font>
    <font>
      <sz val="10"/>
      <color indexed="10"/>
      <name val="Tahoma"/>
      <family val="2"/>
    </font>
    <font>
      <sz val="9"/>
      <name val="Tahoma"/>
      <family val="2"/>
    </font>
    <font>
      <b/>
      <sz val="9"/>
      <name val="Tahoma"/>
      <family val="2"/>
    </font>
    <font>
      <b/>
      <sz val="10"/>
      <name val="Arial"/>
      <family val="2"/>
    </font>
    <font>
      <b/>
      <sz val="15"/>
      <color indexed="56"/>
      <name val="Arial"/>
      <family val="2"/>
    </font>
    <font>
      <b/>
      <sz val="13"/>
      <color indexed="56"/>
      <name val="Arial"/>
      <family val="2"/>
    </font>
    <font>
      <b/>
      <sz val="11"/>
      <color indexed="56"/>
      <name val="Arial"/>
      <family val="2"/>
    </font>
    <font>
      <b/>
      <sz val="18"/>
      <color indexed="56"/>
      <name val="Times New Roman"/>
      <family val="2"/>
    </font>
    <font>
      <b/>
      <i/>
      <sz val="13"/>
      <name val="Times New Roman"/>
      <family val="1"/>
    </font>
    <font>
      <b/>
      <i/>
      <sz val="11"/>
      <color indexed="10"/>
      <name val="Times New Roman"/>
      <family val="1"/>
    </font>
    <font>
      <b/>
      <sz val="10"/>
      <color indexed="8"/>
      <name val="Times New Roman"/>
      <family val="1"/>
    </font>
    <font>
      <sz val="11.5"/>
      <name val="Times New Roman"/>
      <family val="1"/>
    </font>
    <font>
      <sz val="10"/>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style="hair"/>
      <bottom style="hair"/>
    </border>
    <border>
      <left style="medium"/>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thin"/>
      <top style="hair"/>
      <bottom style="thin"/>
    </border>
    <border>
      <left style="thin">
        <color indexed="55"/>
      </left>
      <right style="thin">
        <color indexed="55"/>
      </right>
      <top style="thin">
        <color indexed="55"/>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color indexed="63"/>
      </bottom>
    </border>
    <border diagonalDown="1">
      <left style="thin"/>
      <right style="thin"/>
      <top style="medium"/>
      <bottom>
        <color indexed="63"/>
      </bottom>
      <diagonal style="thin"/>
    </border>
    <border diagonalDown="1">
      <left style="thin"/>
      <right style="thin"/>
      <top>
        <color indexed="63"/>
      </top>
      <bottom>
        <color indexed="63"/>
      </bottom>
      <diagonal style="thin"/>
    </border>
    <border diagonalDown="1">
      <left style="thin"/>
      <right style="thin"/>
      <top>
        <color indexed="63"/>
      </top>
      <bottom style="medium"/>
      <diagonal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thin">
        <color indexed="8"/>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color indexed="8"/>
      </right>
      <top style="medium"/>
      <bottom style="thin"/>
    </border>
    <border>
      <left style="thin">
        <color indexed="8"/>
      </left>
      <right>
        <color indexed="63"/>
      </right>
      <top style="medium"/>
      <bottom style="thin"/>
    </border>
    <border>
      <left>
        <color indexed="63"/>
      </left>
      <right style="medium"/>
      <top style="medium"/>
      <bottom style="thin"/>
    </border>
    <border>
      <left style="thin"/>
      <right style="medium"/>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3"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9" borderId="7" applyNumberFormat="0" applyFont="0" applyAlignment="0" applyProtection="0"/>
    <xf numFmtId="0" fontId="61" fillId="24"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7">
    <xf numFmtId="0" fontId="0" fillId="0" borderId="0" xfId="0" applyAlignment="1">
      <alignment/>
    </xf>
    <xf numFmtId="194" fontId="2" fillId="0" borderId="0" xfId="60" applyNumberFormat="1" applyFont="1" applyAlignment="1">
      <alignment horizontal="left"/>
      <protection/>
    </xf>
    <xf numFmtId="195" fontId="8" fillId="0" borderId="0" xfId="60" applyNumberFormat="1" applyFont="1" applyBorder="1" applyAlignment="1">
      <alignment horizontal="right"/>
      <protection/>
    </xf>
    <xf numFmtId="195" fontId="9" fillId="0" borderId="0" xfId="60" applyNumberFormat="1" applyFont="1" applyBorder="1" applyAlignment="1">
      <alignment horizontal="right"/>
      <protection/>
    </xf>
    <xf numFmtId="195" fontId="5" fillId="0" borderId="0" xfId="60" applyNumberFormat="1" applyFont="1" applyBorder="1" applyAlignment="1">
      <alignment horizontal="center"/>
      <protection/>
    </xf>
    <xf numFmtId="195" fontId="7" fillId="0" borderId="0" xfId="60" applyNumberFormat="1" applyFont="1" applyBorder="1" applyAlignment="1">
      <alignment horizontal="center"/>
      <protection/>
    </xf>
    <xf numFmtId="195" fontId="10" fillId="0" borderId="0" xfId="60" applyNumberFormat="1" applyFont="1" applyBorder="1" applyAlignment="1" applyProtection="1">
      <alignment horizontal="center"/>
      <protection locked="0"/>
    </xf>
    <xf numFmtId="195" fontId="10" fillId="0" borderId="0" xfId="60" applyNumberFormat="1" applyFont="1" applyBorder="1" applyAlignment="1">
      <alignment horizontal="center"/>
      <protection/>
    </xf>
    <xf numFmtId="0" fontId="11" fillId="0" borderId="0" xfId="59" applyFont="1">
      <alignment/>
      <protection/>
    </xf>
    <xf numFmtId="195" fontId="6" fillId="0" borderId="0" xfId="60" applyNumberFormat="1" applyFont="1" applyBorder="1" applyAlignment="1">
      <alignment horizontal="center"/>
      <protection/>
    </xf>
    <xf numFmtId="0" fontId="7"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10" xfId="0" applyFont="1" applyBorder="1" applyAlignment="1">
      <alignment horizontal="center" vertical="center" wrapText="1"/>
    </xf>
    <xf numFmtId="3" fontId="11"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0" fontId="17" fillId="0" borderId="0" xfId="0" applyFont="1" applyBorder="1" applyAlignment="1">
      <alignment horizontal="center" vertical="center" wrapText="1"/>
    </xf>
    <xf numFmtId="195" fontId="16" fillId="0" borderId="0" xfId="60" applyNumberFormat="1" applyFont="1" applyBorder="1" applyAlignment="1">
      <alignment horizontal="right"/>
      <protection/>
    </xf>
    <xf numFmtId="195" fontId="17" fillId="0" borderId="0" xfId="60" applyNumberFormat="1" applyFont="1" applyBorder="1" applyAlignment="1">
      <alignment horizontal="center"/>
      <protection/>
    </xf>
    <xf numFmtId="195" fontId="2" fillId="0" borderId="0" xfId="60" applyNumberFormat="1" applyFont="1" applyBorder="1" applyAlignment="1">
      <alignment horizontal="center"/>
      <protection/>
    </xf>
    <xf numFmtId="0" fontId="2" fillId="0" borderId="0" xfId="59" applyFont="1">
      <alignment/>
      <protection/>
    </xf>
    <xf numFmtId="195" fontId="18" fillId="0" borderId="0" xfId="60" applyNumberFormat="1" applyFont="1" applyBorder="1" applyAlignment="1">
      <alignment horizontal="center"/>
      <protection/>
    </xf>
    <xf numFmtId="0" fontId="5" fillId="0" borderId="12"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5" fillId="0" borderId="13" xfId="0" applyFont="1" applyBorder="1" applyAlignment="1">
      <alignment horizontal="center" vertical="center" wrapText="1"/>
    </xf>
    <xf numFmtId="0" fontId="4" fillId="0" borderId="0"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3" fillId="0" borderId="18" xfId="0" applyFont="1" applyBorder="1" applyAlignment="1">
      <alignment horizontal="center" vertical="center" wrapText="1"/>
    </xf>
    <xf numFmtId="3" fontId="7" fillId="0" borderId="19" xfId="0" applyNumberFormat="1" applyFont="1" applyBorder="1" applyAlignment="1">
      <alignment horizontal="right" vertical="center" wrapText="1"/>
    </xf>
    <xf numFmtId="3" fontId="7" fillId="0" borderId="20" xfId="0" applyNumberFormat="1" applyFont="1" applyBorder="1" applyAlignment="1">
      <alignment horizontal="right" vertical="center" wrapText="1"/>
    </xf>
    <xf numFmtId="3" fontId="13" fillId="0" borderId="21" xfId="60" applyNumberFormat="1" applyFont="1" applyFill="1" applyBorder="1" applyAlignment="1" applyProtection="1">
      <alignment horizontal="right" vertical="center" wrapText="1"/>
      <protection/>
    </xf>
    <xf numFmtId="3" fontId="13" fillId="0" borderId="12" xfId="60" applyNumberFormat="1" applyFont="1" applyFill="1" applyBorder="1" applyAlignment="1" applyProtection="1">
      <alignment horizontal="right" vertical="center" wrapText="1"/>
      <protection/>
    </xf>
    <xf numFmtId="3" fontId="15" fillId="30" borderId="12" xfId="60" applyNumberFormat="1" applyFont="1" applyFill="1" applyBorder="1" applyAlignment="1" applyProtection="1">
      <alignment horizontal="right" vertical="center" wrapText="1"/>
      <protection locked="0"/>
    </xf>
    <xf numFmtId="3" fontId="15" fillId="30" borderId="22" xfId="60" applyNumberFormat="1" applyFont="1" applyFill="1" applyBorder="1" applyAlignment="1" applyProtection="1">
      <alignment horizontal="right" vertical="center" wrapText="1"/>
      <protection locked="0"/>
    </xf>
    <xf numFmtId="0" fontId="7" fillId="0" borderId="12" xfId="0" applyFont="1" applyFill="1" applyBorder="1" applyAlignment="1" applyProtection="1">
      <alignment horizontal="center"/>
      <protection/>
    </xf>
    <xf numFmtId="195" fontId="17" fillId="0" borderId="0" xfId="60" applyNumberFormat="1" applyFont="1" applyFill="1" applyBorder="1" applyAlignment="1" applyProtection="1">
      <alignment horizontal="center"/>
      <protection/>
    </xf>
    <xf numFmtId="0" fontId="11" fillId="0" borderId="0" xfId="0" applyFont="1" applyFill="1" applyAlignment="1" applyProtection="1">
      <alignment/>
      <protection/>
    </xf>
    <xf numFmtId="194" fontId="6" fillId="0" borderId="0" xfId="60" applyNumberFormat="1" applyFont="1" applyFill="1" applyAlignment="1" applyProtection="1">
      <alignment horizontal="center"/>
      <protection/>
    </xf>
    <xf numFmtId="194" fontId="14" fillId="0" borderId="0" xfId="60" applyNumberFormat="1" applyFont="1" applyFill="1" applyAlignment="1" applyProtection="1">
      <alignment horizontal="right"/>
      <protection/>
    </xf>
    <xf numFmtId="0" fontId="7" fillId="0" borderId="23"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194" fontId="5" fillId="0" borderId="21" xfId="60" applyNumberFormat="1" applyFont="1" applyFill="1" applyBorder="1" applyAlignment="1" applyProtection="1">
      <alignment horizontal="left" vertical="center" wrapText="1"/>
      <protection/>
    </xf>
    <xf numFmtId="0" fontId="4" fillId="0" borderId="0" xfId="0" applyFont="1" applyFill="1" applyAlignment="1" applyProtection="1">
      <alignment/>
      <protection/>
    </xf>
    <xf numFmtId="195" fontId="5" fillId="0" borderId="12" xfId="60" applyNumberFormat="1" applyFont="1" applyFill="1" applyBorder="1" applyAlignment="1" applyProtection="1">
      <alignment horizontal="left" vertical="center" wrapText="1"/>
      <protection/>
    </xf>
    <xf numFmtId="195" fontId="7" fillId="0" borderId="12" xfId="60" applyNumberFormat="1" applyFont="1" applyFill="1" applyBorder="1" applyAlignment="1" applyProtection="1">
      <alignment horizontal="left" vertical="center" wrapText="1"/>
      <protection/>
    </xf>
    <xf numFmtId="195" fontId="2" fillId="0" borderId="0" xfId="60" applyNumberFormat="1" applyFont="1" applyFill="1" applyBorder="1" applyAlignment="1" applyProtection="1">
      <alignment horizontal="right"/>
      <protection/>
    </xf>
    <xf numFmtId="195" fontId="2" fillId="0" borderId="0" xfId="60" applyNumberFormat="1" applyFont="1" applyFill="1" applyBorder="1" applyAlignment="1" applyProtection="1">
      <alignment horizontal="center"/>
      <protection/>
    </xf>
    <xf numFmtId="0" fontId="2" fillId="0" borderId="0" xfId="59" applyFont="1" applyFill="1" applyProtection="1">
      <alignment/>
      <protection/>
    </xf>
    <xf numFmtId="0" fontId="17" fillId="0" borderId="0" xfId="59" applyFont="1" applyFill="1" applyProtection="1">
      <alignment/>
      <protection/>
    </xf>
    <xf numFmtId="0" fontId="2" fillId="0" borderId="0" xfId="0" applyFont="1" applyFill="1" applyAlignment="1" applyProtection="1">
      <alignment/>
      <protection/>
    </xf>
    <xf numFmtId="195" fontId="6" fillId="0" borderId="0" xfId="60" applyNumberFormat="1" applyFont="1" applyBorder="1" applyAlignment="1">
      <alignment horizontal="left"/>
      <protection/>
    </xf>
    <xf numFmtId="194" fontId="17" fillId="0" borderId="0" xfId="60" applyNumberFormat="1" applyFont="1" applyAlignment="1">
      <alignment horizontal="center"/>
      <protection/>
    </xf>
    <xf numFmtId="194" fontId="5" fillId="0" borderId="21" xfId="60" applyNumberFormat="1" applyFont="1" applyFill="1" applyBorder="1" applyAlignment="1" applyProtection="1">
      <alignment horizontal="center" vertical="center" wrapText="1"/>
      <protection/>
    </xf>
    <xf numFmtId="196" fontId="13" fillId="0" borderId="12" xfId="63" applyNumberFormat="1" applyFont="1" applyFill="1" applyBorder="1" applyAlignment="1" applyProtection="1">
      <alignment horizontal="right" vertical="center" wrapText="1"/>
      <protection/>
    </xf>
    <xf numFmtId="195" fontId="5" fillId="0" borderId="12" xfId="60" applyNumberFormat="1" applyFont="1" applyFill="1" applyBorder="1" applyAlignment="1" applyProtection="1">
      <alignment horizontal="center" vertical="center" wrapText="1"/>
      <protection/>
    </xf>
    <xf numFmtId="195" fontId="7" fillId="0" borderId="12" xfId="60" applyNumberFormat="1" applyFont="1" applyFill="1" applyBorder="1" applyAlignment="1" applyProtection="1">
      <alignment horizontal="center" vertical="center" wrapText="1"/>
      <protection/>
    </xf>
    <xf numFmtId="196" fontId="15" fillId="0" borderId="12" xfId="63" applyNumberFormat="1" applyFont="1" applyFill="1" applyBorder="1" applyAlignment="1" applyProtection="1">
      <alignment horizontal="right" vertical="center" wrapText="1"/>
      <protection/>
    </xf>
    <xf numFmtId="0" fontId="5" fillId="0" borderId="12" xfId="0" applyFont="1" applyFill="1" applyBorder="1" applyAlignment="1" applyProtection="1">
      <alignment horizontal="center" vertical="center" wrapText="1"/>
      <protection/>
    </xf>
    <xf numFmtId="195" fontId="5" fillId="0" borderId="24" xfId="60" applyNumberFormat="1" applyFont="1" applyFill="1" applyBorder="1" applyAlignment="1" applyProtection="1">
      <alignment horizontal="center" vertical="center" wrapText="1"/>
      <protection/>
    </xf>
    <xf numFmtId="0" fontId="5" fillId="0" borderId="25" xfId="0" applyFont="1" applyFill="1" applyBorder="1" applyAlignment="1" applyProtection="1">
      <alignment horizontal="left" vertical="center" wrapText="1" shrinkToFit="1"/>
      <protection/>
    </xf>
    <xf numFmtId="3" fontId="13" fillId="30" borderId="24" xfId="60" applyNumberFormat="1" applyFont="1" applyFill="1" applyBorder="1" applyAlignment="1" applyProtection="1">
      <alignment horizontal="right" vertical="center" wrapText="1"/>
      <protection locked="0"/>
    </xf>
    <xf numFmtId="196" fontId="13" fillId="0" borderId="24" xfId="63" applyNumberFormat="1" applyFont="1" applyFill="1" applyBorder="1" applyAlignment="1" applyProtection="1">
      <alignment horizontal="right" vertical="center" wrapText="1"/>
      <protection/>
    </xf>
    <xf numFmtId="0" fontId="17" fillId="0" borderId="0" xfId="0" applyFont="1" applyBorder="1" applyAlignment="1">
      <alignment horizontal="centerContinuous" vertical="center" wrapText="1"/>
    </xf>
    <xf numFmtId="194" fontId="2" fillId="0" borderId="0" xfId="60" applyNumberFormat="1" applyFont="1" applyFill="1" applyAlignment="1" applyProtection="1">
      <alignment horizontal="center"/>
      <protection/>
    </xf>
    <xf numFmtId="194" fontId="2" fillId="0" borderId="0" xfId="60" applyNumberFormat="1" applyFont="1" applyFill="1" applyAlignment="1" applyProtection="1">
      <alignment horizontal="left"/>
      <protection/>
    </xf>
    <xf numFmtId="194" fontId="17" fillId="0" borderId="0" xfId="60" applyNumberFormat="1" applyFont="1" applyFill="1" applyAlignment="1" applyProtection="1">
      <alignment horizontal="centerContinuous"/>
      <protection/>
    </xf>
    <xf numFmtId="0" fontId="17" fillId="0" borderId="0" xfId="0" applyFont="1" applyFill="1" applyBorder="1" applyAlignment="1" applyProtection="1">
      <alignment horizontal="centerContinuous" vertical="center" wrapText="1"/>
      <protection/>
    </xf>
    <xf numFmtId="195" fontId="16" fillId="0" borderId="0" xfId="60" applyNumberFormat="1" applyFont="1" applyFill="1" applyBorder="1" applyAlignment="1" applyProtection="1">
      <alignment horizontal="right"/>
      <protection/>
    </xf>
    <xf numFmtId="195" fontId="18" fillId="0" borderId="0" xfId="60" applyNumberFormat="1" applyFont="1" applyFill="1" applyBorder="1" applyAlignment="1" applyProtection="1">
      <alignment horizontal="center"/>
      <protection/>
    </xf>
    <xf numFmtId="0" fontId="15" fillId="0" borderId="14"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right" vertical="center" wrapText="1"/>
    </xf>
    <xf numFmtId="0" fontId="15" fillId="0" borderId="19" xfId="0" applyFont="1" applyBorder="1" applyAlignment="1">
      <alignment horizontal="right" vertical="center" wrapText="1"/>
    </xf>
    <xf numFmtId="0" fontId="15" fillId="0" borderId="13" xfId="0" applyFont="1" applyBorder="1" applyAlignment="1">
      <alignment horizontal="center" vertical="center" wrapText="1"/>
    </xf>
    <xf numFmtId="0" fontId="13" fillId="0" borderId="11" xfId="0" applyFont="1" applyBorder="1" applyAlignment="1">
      <alignment horizontal="center" vertical="center" wrapText="1"/>
    </xf>
    <xf numFmtId="3" fontId="13" fillId="0" borderId="11" xfId="0" applyNumberFormat="1" applyFont="1" applyBorder="1" applyAlignment="1">
      <alignment horizontal="right" vertical="center" wrapText="1"/>
    </xf>
    <xf numFmtId="3" fontId="13" fillId="0" borderId="20" xfId="0" applyNumberFormat="1" applyFont="1" applyBorder="1" applyAlignment="1">
      <alignment horizontal="right" vertical="center" wrapText="1"/>
    </xf>
    <xf numFmtId="0" fontId="13"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194" fontId="17" fillId="0" borderId="0" xfId="60" applyNumberFormat="1" applyFont="1" applyAlignment="1" applyProtection="1">
      <alignment horizontal="center"/>
      <protection/>
    </xf>
    <xf numFmtId="0" fontId="7" fillId="0" borderId="0" xfId="0" applyFont="1" applyFill="1" applyBorder="1" applyAlignment="1" applyProtection="1">
      <alignment horizontal="left"/>
      <protection/>
    </xf>
    <xf numFmtId="194" fontId="2" fillId="0" borderId="0" xfId="60" applyNumberFormat="1" applyFont="1" applyAlignment="1" applyProtection="1">
      <alignment horizontal="center" vertical="center" wrapText="1"/>
      <protection/>
    </xf>
    <xf numFmtId="194" fontId="2" fillId="0" borderId="0" xfId="60" applyNumberFormat="1" applyFont="1" applyAlignment="1" applyProtection="1">
      <alignment horizontal="center"/>
      <protection/>
    </xf>
    <xf numFmtId="0" fontId="2" fillId="0" borderId="0" xfId="0" applyFont="1" applyAlignment="1" applyProtection="1">
      <alignment/>
      <protection/>
    </xf>
    <xf numFmtId="0" fontId="12"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1" fillId="0" borderId="0" xfId="0" applyFont="1" applyAlignment="1" applyProtection="1">
      <alignment/>
      <protection/>
    </xf>
    <xf numFmtId="0" fontId="7" fillId="0" borderId="29" xfId="0" applyFont="1" applyFill="1" applyBorder="1" applyAlignment="1" applyProtection="1">
      <alignment horizontal="left"/>
      <protection/>
    </xf>
    <xf numFmtId="0" fontId="11" fillId="0" borderId="0" xfId="0" applyFont="1" applyBorder="1" applyAlignment="1" applyProtection="1">
      <alignment/>
      <protection/>
    </xf>
    <xf numFmtId="0" fontId="7" fillId="0" borderId="0" xfId="43" applyNumberFormat="1" applyFont="1" applyBorder="1" applyAlignment="1" applyProtection="1">
      <alignment horizontal="right"/>
      <protection/>
    </xf>
    <xf numFmtId="3" fontId="15" fillId="0" borderId="12" xfId="60" applyNumberFormat="1" applyFont="1" applyFill="1" applyBorder="1" applyAlignment="1" applyProtection="1">
      <alignment horizontal="right" vertical="center" wrapText="1"/>
      <protection/>
    </xf>
    <xf numFmtId="0" fontId="15" fillId="30" borderId="14" xfId="0" applyFont="1" applyFill="1" applyBorder="1" applyAlignment="1">
      <alignment horizontal="center" vertical="center" wrapText="1"/>
    </xf>
    <xf numFmtId="0" fontId="15" fillId="30" borderId="10" xfId="0" applyFont="1" applyFill="1" applyBorder="1" applyAlignment="1">
      <alignment horizontal="left" vertical="center" wrapText="1"/>
    </xf>
    <xf numFmtId="0" fontId="15" fillId="30" borderId="10" xfId="0" applyFont="1" applyFill="1" applyBorder="1" applyAlignment="1">
      <alignment horizontal="right" vertical="center" wrapText="1"/>
    </xf>
    <xf numFmtId="0" fontId="15" fillId="30" borderId="19" xfId="0" applyFont="1" applyFill="1" applyBorder="1" applyAlignment="1">
      <alignment horizontal="right" vertical="center" wrapText="1"/>
    </xf>
    <xf numFmtId="0" fontId="13" fillId="0" borderId="14"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right" vertical="center" wrapText="1"/>
    </xf>
    <xf numFmtId="0" fontId="13" fillId="0" borderId="19" xfId="0" applyFont="1" applyBorder="1" applyAlignment="1">
      <alignment horizontal="right" vertical="center" wrapText="1"/>
    </xf>
    <xf numFmtId="3" fontId="7" fillId="30" borderId="12" xfId="60" applyNumberFormat="1" applyFont="1" applyFill="1" applyBorder="1" applyAlignment="1" applyProtection="1">
      <alignment horizontal="right"/>
      <protection locked="0"/>
    </xf>
    <xf numFmtId="196" fontId="7" fillId="0" borderId="12" xfId="63" applyNumberFormat="1" applyFont="1" applyFill="1" applyBorder="1" applyAlignment="1" applyProtection="1">
      <alignment horizontal="right"/>
      <protection/>
    </xf>
    <xf numFmtId="0" fontId="11" fillId="0" borderId="0" xfId="57" applyFont="1" applyFill="1" applyBorder="1">
      <alignment/>
      <protection/>
    </xf>
    <xf numFmtId="0" fontId="18" fillId="0" borderId="30" xfId="57" applyFont="1" applyFill="1" applyBorder="1" applyAlignment="1" applyProtection="1">
      <alignment vertical="center" wrapText="1"/>
      <protection locked="0"/>
    </xf>
    <xf numFmtId="0" fontId="18" fillId="0" borderId="30" xfId="57" applyFont="1" applyFill="1" applyBorder="1" applyAlignment="1" applyProtection="1">
      <alignment horizontal="center" vertical="center" wrapText="1"/>
      <protection locked="0"/>
    </xf>
    <xf numFmtId="0" fontId="4" fillId="0" borderId="31" xfId="0" applyFont="1" applyFill="1" applyBorder="1" applyAlignment="1">
      <alignment horizontal="center" vertical="center" wrapText="1"/>
    </xf>
    <xf numFmtId="0" fontId="36" fillId="0" borderId="10" xfId="57" applyFont="1" applyFill="1" applyBorder="1" applyAlignment="1">
      <alignment horizontal="center"/>
      <protection/>
    </xf>
    <xf numFmtId="0" fontId="7" fillId="0" borderId="10" xfId="57" applyFont="1" applyFill="1" applyBorder="1">
      <alignment/>
      <protection/>
    </xf>
    <xf numFmtId="0" fontId="0" fillId="0" borderId="0" xfId="57" applyFont="1" applyFill="1" applyBorder="1">
      <alignment/>
      <protection/>
    </xf>
    <xf numFmtId="0" fontId="36" fillId="0" borderId="0" xfId="57" applyFont="1" applyFill="1" applyBorder="1" applyAlignment="1">
      <alignment horizontal="center"/>
      <protection/>
    </xf>
    <xf numFmtId="0" fontId="7" fillId="0" borderId="0" xfId="57" applyFont="1" applyFill="1" applyBorder="1">
      <alignment/>
      <protection/>
    </xf>
    <xf numFmtId="0" fontId="0" fillId="0" borderId="0" xfId="58" applyFont="1" applyFill="1" applyBorder="1" applyAlignment="1">
      <alignment horizontal="center"/>
      <protection/>
    </xf>
    <xf numFmtId="0" fontId="7" fillId="0" borderId="0" xfId="58" applyFont="1" applyFill="1" applyBorder="1">
      <alignment/>
      <protection/>
    </xf>
    <xf numFmtId="0" fontId="2" fillId="0" borderId="0" xfId="58" applyFont="1" applyFill="1" applyBorder="1" applyAlignment="1">
      <alignment/>
      <protection/>
    </xf>
    <xf numFmtId="0" fontId="17" fillId="0" borderId="0" xfId="58" applyFont="1" applyFill="1" applyBorder="1">
      <alignment/>
      <protection/>
    </xf>
    <xf numFmtId="0" fontId="2" fillId="0" borderId="0" xfId="58" applyFont="1" applyFill="1" applyBorder="1">
      <alignment/>
      <protection/>
    </xf>
    <xf numFmtId="0" fontId="5" fillId="0" borderId="0" xfId="58" applyFont="1" applyFill="1" applyBorder="1">
      <alignment/>
      <protection/>
    </xf>
    <xf numFmtId="0" fontId="28" fillId="0" borderId="0" xfId="58" applyFont="1" applyFill="1" applyBorder="1" applyAlignment="1">
      <alignment horizontal="center"/>
      <protection/>
    </xf>
    <xf numFmtId="0" fontId="0" fillId="0" borderId="0" xfId="57" applyFont="1" applyFill="1" applyBorder="1" applyAlignment="1">
      <alignment horizontal="center"/>
      <protection/>
    </xf>
    <xf numFmtId="0" fontId="37" fillId="0" borderId="0" xfId="57" applyFont="1" applyFill="1" applyBorder="1">
      <alignment/>
      <protection/>
    </xf>
    <xf numFmtId="0" fontId="7" fillId="0" borderId="10"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wrapText="1"/>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left"/>
      <protection/>
    </xf>
    <xf numFmtId="0" fontId="4" fillId="0" borderId="12" xfId="0" applyFont="1" applyFill="1" applyBorder="1" applyAlignment="1" applyProtection="1">
      <alignment horizontal="center"/>
      <protection/>
    </xf>
    <xf numFmtId="3" fontId="5" fillId="0" borderId="12" xfId="43" applyNumberFormat="1" applyFont="1" applyFill="1" applyBorder="1" applyAlignment="1" applyProtection="1">
      <alignment horizontal="right"/>
      <protection/>
    </xf>
    <xf numFmtId="196" fontId="5" fillId="0" borderId="12" xfId="63" applyNumberFormat="1" applyFont="1" applyFill="1" applyBorder="1" applyAlignment="1" applyProtection="1">
      <alignment horizontal="right"/>
      <protection/>
    </xf>
    <xf numFmtId="0" fontId="7" fillId="0" borderId="12" xfId="0" applyFont="1" applyFill="1" applyBorder="1" applyAlignment="1" applyProtection="1">
      <alignment/>
      <protection/>
    </xf>
    <xf numFmtId="0" fontId="11" fillId="0" borderId="12" xfId="0" applyFont="1" applyFill="1" applyBorder="1" applyAlignment="1" applyProtection="1">
      <alignment horizontal="center"/>
      <protection/>
    </xf>
    <xf numFmtId="0" fontId="7" fillId="0" borderId="12" xfId="0" applyFont="1" applyFill="1" applyBorder="1" applyAlignment="1" applyProtection="1">
      <alignment wrapText="1"/>
      <protection/>
    </xf>
    <xf numFmtId="195" fontId="24" fillId="0" borderId="0" xfId="60" applyNumberFormat="1" applyFont="1" applyFill="1" applyBorder="1" applyAlignment="1" applyProtection="1">
      <alignment horizontal="right"/>
      <protection/>
    </xf>
    <xf numFmtId="0" fontId="7" fillId="0" borderId="0" xfId="43" applyNumberFormat="1" applyFont="1" applyFill="1" applyBorder="1" applyAlignment="1" applyProtection="1">
      <alignment horizontal="right"/>
      <protection/>
    </xf>
    <xf numFmtId="0" fontId="19" fillId="0" borderId="0" xfId="59" applyFont="1" applyFill="1" applyProtection="1">
      <alignment/>
      <protection/>
    </xf>
    <xf numFmtId="0" fontId="2" fillId="0" borderId="0" xfId="0" applyFont="1" applyFill="1" applyAlignment="1" applyProtection="1">
      <alignment/>
      <protection locked="0"/>
    </xf>
    <xf numFmtId="3" fontId="15" fillId="30" borderId="12" xfId="60" applyNumberFormat="1" applyFont="1" applyFill="1" applyBorder="1" applyAlignment="1" applyProtection="1">
      <alignment horizontal="right" vertical="center" wrapText="1"/>
      <protection/>
    </xf>
    <xf numFmtId="3" fontId="13" fillId="30" borderId="12" xfId="60" applyNumberFormat="1" applyFont="1" applyFill="1" applyBorder="1" applyAlignment="1" applyProtection="1">
      <alignment horizontal="right" vertical="center" wrapText="1"/>
      <protection/>
    </xf>
    <xf numFmtId="196" fontId="5" fillId="30" borderId="12" xfId="63" applyNumberFormat="1" applyFont="1" applyFill="1" applyBorder="1" applyAlignment="1" applyProtection="1">
      <alignment horizontal="right"/>
      <protection/>
    </xf>
    <xf numFmtId="0" fontId="17" fillId="0" borderId="0" xfId="58" applyFont="1" applyFill="1" applyBorder="1" applyAlignment="1">
      <alignment horizontal="center"/>
      <protection/>
    </xf>
    <xf numFmtId="0" fontId="18" fillId="0" borderId="0" xfId="58" applyFont="1" applyFill="1" applyBorder="1" applyAlignment="1">
      <alignment horizontal="center"/>
      <protection/>
    </xf>
    <xf numFmtId="0" fontId="5" fillId="0" borderId="0" xfId="57" applyFont="1" applyFill="1" applyBorder="1" applyAlignment="1">
      <alignment horizontal="center"/>
      <protection/>
    </xf>
    <xf numFmtId="0" fontId="4" fillId="0" borderId="10" xfId="0" applyFont="1" applyFill="1" applyBorder="1" applyAlignment="1">
      <alignment horizontal="center" vertical="center" wrapText="1"/>
    </xf>
    <xf numFmtId="0" fontId="4" fillId="0" borderId="31" xfId="57" applyFont="1" applyFill="1" applyBorder="1" applyAlignment="1">
      <alignment horizontal="center" vertical="center" wrapText="1"/>
      <protection/>
    </xf>
    <xf numFmtId="0" fontId="4" fillId="0" borderId="31" xfId="57" applyFont="1" applyFill="1" applyBorder="1" applyAlignment="1">
      <alignment horizontal="center" vertical="center"/>
      <protection/>
    </xf>
    <xf numFmtId="0" fontId="4" fillId="0" borderId="18" xfId="57"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57" applyFont="1" applyFill="1" applyBorder="1" applyAlignment="1">
      <alignment horizontal="center" vertical="center" wrapText="1"/>
      <protection/>
    </xf>
    <xf numFmtId="0" fontId="4" fillId="0" borderId="29"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33" xfId="57" applyFont="1" applyFill="1" applyBorder="1" applyAlignment="1">
      <alignment horizontal="center" vertical="center" wrapText="1"/>
      <protection/>
    </xf>
    <xf numFmtId="0" fontId="4" fillId="0" borderId="34" xfId="57" applyFont="1" applyFill="1" applyBorder="1" applyAlignment="1">
      <alignment horizontal="center" vertical="center" wrapText="1"/>
      <protection/>
    </xf>
    <xf numFmtId="0" fontId="4" fillId="0" borderId="35" xfId="57" applyFont="1" applyFill="1" applyBorder="1" applyAlignment="1">
      <alignment horizontal="center" vertical="center" wrapText="1"/>
      <protection/>
    </xf>
    <xf numFmtId="0" fontId="4" fillId="0" borderId="33" xfId="57" applyFont="1" applyFill="1" applyBorder="1" applyAlignment="1">
      <alignment horizontal="center" vertical="center"/>
      <protection/>
    </xf>
    <xf numFmtId="0" fontId="4" fillId="0" borderId="34" xfId="57" applyFont="1" applyFill="1" applyBorder="1" applyAlignment="1">
      <alignment horizontal="center" vertical="center"/>
      <protection/>
    </xf>
    <xf numFmtId="0" fontId="4" fillId="0" borderId="35" xfId="57" applyFont="1" applyFill="1" applyBorder="1" applyAlignment="1">
      <alignment horizontal="center" vertical="center"/>
      <protection/>
    </xf>
    <xf numFmtId="0" fontId="28" fillId="0" borderId="34" xfId="57" applyFont="1" applyFill="1" applyBorder="1">
      <alignment/>
      <protection/>
    </xf>
    <xf numFmtId="0" fontId="28" fillId="0" borderId="35" xfId="57" applyFont="1" applyFill="1" applyBorder="1">
      <alignment/>
      <protection/>
    </xf>
    <xf numFmtId="0" fontId="4" fillId="0" borderId="33" xfId="0" applyFont="1" applyFill="1" applyBorder="1" applyAlignment="1">
      <alignment horizontal="center" vertical="center"/>
    </xf>
    <xf numFmtId="0" fontId="28" fillId="0" borderId="34" xfId="0" applyFont="1" applyFill="1" applyBorder="1" applyAlignment="1">
      <alignment/>
    </xf>
    <xf numFmtId="0" fontId="28" fillId="0" borderId="31" xfId="57" applyFont="1" applyFill="1" applyBorder="1" applyAlignment="1">
      <alignment horizontal="center" vertical="center"/>
      <protection/>
    </xf>
    <xf numFmtId="0" fontId="6" fillId="0" borderId="0" xfId="57" applyFont="1" applyFill="1" applyBorder="1" applyAlignment="1">
      <alignment horizontal="center" vertical="center" wrapText="1"/>
      <protection/>
    </xf>
    <xf numFmtId="0" fontId="6" fillId="0" borderId="0" xfId="57" applyFont="1" applyFill="1" applyBorder="1" applyAlignment="1" applyProtection="1">
      <alignment horizontal="center" vertical="center" wrapText="1"/>
      <protection locked="0"/>
    </xf>
    <xf numFmtId="0" fontId="18" fillId="0" borderId="0" xfId="57" applyFont="1" applyFill="1" applyBorder="1" applyAlignment="1" applyProtection="1">
      <alignment horizontal="center" vertical="center" wrapText="1"/>
      <protection locked="0"/>
    </xf>
    <xf numFmtId="0" fontId="33" fillId="31" borderId="30" xfId="57" applyFont="1" applyFill="1" applyBorder="1" applyAlignment="1" applyProtection="1">
      <alignment horizontal="left" wrapText="1"/>
      <protection locked="0"/>
    </xf>
    <xf numFmtId="0" fontId="34" fillId="0" borderId="30" xfId="57" applyFont="1" applyFill="1" applyBorder="1" applyAlignment="1" applyProtection="1">
      <alignment horizontal="center" vertical="center" wrapText="1"/>
      <protection locked="0"/>
    </xf>
    <xf numFmtId="0" fontId="35" fillId="0" borderId="18" xfId="58" applyFont="1" applyFill="1" applyBorder="1" applyAlignment="1">
      <alignment horizontal="center" vertical="center" wrapText="1"/>
      <protection/>
    </xf>
    <xf numFmtId="0" fontId="35" fillId="0" borderId="18" xfId="57" applyFont="1" applyFill="1" applyBorder="1" applyAlignment="1">
      <alignment horizontal="center" vertical="center" wrapText="1"/>
      <protection/>
    </xf>
    <xf numFmtId="0" fontId="35" fillId="0" borderId="31" xfId="57" applyFont="1" applyFill="1" applyBorder="1" applyAlignment="1">
      <alignment horizontal="center" vertical="center" wrapText="1"/>
      <protection/>
    </xf>
    <xf numFmtId="194" fontId="17" fillId="0" borderId="0" xfId="60" applyNumberFormat="1" applyFont="1" applyFill="1" applyAlignment="1" applyProtection="1">
      <alignment horizontal="left"/>
      <protection locked="0"/>
    </xf>
    <xf numFmtId="195" fontId="17" fillId="0" borderId="0" xfId="60" applyNumberFormat="1" applyFont="1" applyFill="1" applyBorder="1" applyAlignment="1" applyProtection="1">
      <alignment horizontal="center"/>
      <protection/>
    </xf>
    <xf numFmtId="194" fontId="6" fillId="0" borderId="0" xfId="60" applyNumberFormat="1" applyFont="1" applyFill="1" applyAlignment="1" applyProtection="1">
      <alignment horizontal="left"/>
      <protection locked="0"/>
    </xf>
    <xf numFmtId="195" fontId="18" fillId="0" borderId="0" xfId="60" applyNumberFormat="1" applyFont="1" applyFill="1" applyBorder="1" applyAlignment="1" applyProtection="1">
      <alignment horizontal="center"/>
      <protection locked="0"/>
    </xf>
    <xf numFmtId="0" fontId="2" fillId="0" borderId="0" xfId="0" applyFont="1" applyFill="1" applyAlignment="1" applyProtection="1">
      <alignment horizontal="center"/>
      <protection locked="0"/>
    </xf>
    <xf numFmtId="194" fontId="7" fillId="0" borderId="10" xfId="6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wrapText="1"/>
      <protection/>
    </xf>
    <xf numFmtId="194" fontId="17" fillId="0" borderId="0" xfId="60" applyNumberFormat="1" applyFont="1" applyAlignment="1" applyProtection="1">
      <alignment horizontal="center"/>
      <protection/>
    </xf>
    <xf numFmtId="0" fontId="17" fillId="0" borderId="0" xfId="0" applyFont="1" applyBorder="1" applyAlignment="1" applyProtection="1">
      <alignment horizontal="center" vertical="center" wrapText="1"/>
      <protection/>
    </xf>
    <xf numFmtId="0" fontId="2" fillId="0" borderId="0" xfId="0" applyFont="1" applyFill="1" applyAlignment="1" applyProtection="1">
      <alignment horizontal="center"/>
      <protection/>
    </xf>
    <xf numFmtId="0" fontId="2" fillId="30" borderId="0" xfId="0" applyFont="1" applyFill="1" applyAlignment="1" applyProtection="1">
      <alignment horizontal="center"/>
      <protection locked="0"/>
    </xf>
    <xf numFmtId="195" fontId="2" fillId="30" borderId="0" xfId="60" applyNumberFormat="1" applyFont="1" applyFill="1" applyBorder="1" applyAlignment="1" applyProtection="1">
      <alignment horizontal="center"/>
      <protection locked="0"/>
    </xf>
    <xf numFmtId="194" fontId="17" fillId="0" borderId="0" xfId="60" applyNumberFormat="1" applyFont="1" applyFill="1" applyAlignment="1" applyProtection="1">
      <alignment horizontal="center"/>
      <protection/>
    </xf>
    <xf numFmtId="0" fontId="7" fillId="0" borderId="10" xfId="0" applyFont="1" applyFill="1" applyBorder="1" applyAlignment="1" applyProtection="1">
      <alignment horizontal="center" vertical="center" wrapText="1"/>
      <protection/>
    </xf>
    <xf numFmtId="194" fontId="7" fillId="0" borderId="18" xfId="60" applyNumberFormat="1" applyFont="1" applyFill="1" applyBorder="1" applyAlignment="1" applyProtection="1">
      <alignment horizontal="center" vertical="center" wrapText="1"/>
      <protection/>
    </xf>
    <xf numFmtId="194" fontId="7" fillId="0" borderId="23" xfId="60" applyNumberFormat="1" applyFont="1" applyFill="1" applyBorder="1" applyAlignment="1" applyProtection="1">
      <alignment horizontal="center" vertical="center" wrapText="1"/>
      <protection/>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7" fillId="0" borderId="0" xfId="0" applyFont="1" applyBorder="1" applyAlignment="1">
      <alignment horizontal="center" vertical="center"/>
    </xf>
    <xf numFmtId="0" fontId="4"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7" xfId="0" applyFont="1" applyBorder="1" applyAlignment="1">
      <alignment horizontal="center" vertical="center" wrapText="1"/>
    </xf>
    <xf numFmtId="0" fontId="17" fillId="0" borderId="0"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5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2"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195" fontId="18" fillId="0" borderId="0" xfId="60" applyNumberFormat="1" applyFont="1" applyBorder="1" applyAlignment="1" applyProtection="1">
      <alignment horizontal="center"/>
      <protection locked="0"/>
    </xf>
    <xf numFmtId="195" fontId="17" fillId="0" borderId="0" xfId="60"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k2" xfId="59"/>
    <cellStyle name="Normal_KHPT06TH"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7"/>
  <sheetViews>
    <sheetView zoomScalePageLayoutView="0" workbookViewId="0" topLeftCell="A1">
      <selection activeCell="B11" sqref="B11:B17"/>
    </sheetView>
  </sheetViews>
  <sheetFormatPr defaultColWidth="9.140625" defaultRowHeight="12.75"/>
  <cols>
    <col min="1" max="1" width="4.7109375" style="125" customWidth="1"/>
    <col min="2" max="2" width="25.57421875" style="115" customWidth="1"/>
    <col min="3" max="3" width="8.421875" style="125" customWidth="1"/>
    <col min="4" max="4" width="6.8515625" style="125" customWidth="1"/>
    <col min="5" max="5" width="6.421875" style="115" customWidth="1"/>
    <col min="6" max="6" width="7.421875" style="115" customWidth="1"/>
    <col min="7" max="7" width="5.421875" style="115" customWidth="1"/>
    <col min="8" max="8" width="6.421875" style="115" customWidth="1"/>
    <col min="9" max="9" width="4.8515625" style="115" customWidth="1"/>
    <col min="10" max="10" width="6.8515625" style="115" customWidth="1"/>
    <col min="11" max="11" width="5.00390625" style="115" customWidth="1"/>
    <col min="12" max="12" width="6.7109375" style="115" customWidth="1"/>
    <col min="13" max="13" width="6.140625" style="115" customWidth="1"/>
    <col min="14" max="14" width="6.8515625" style="115" customWidth="1"/>
    <col min="15" max="15" width="6.28125" style="126" customWidth="1"/>
    <col min="16" max="16" width="6.8515625" style="115" customWidth="1"/>
    <col min="17" max="18" width="6.28125" style="115" customWidth="1"/>
    <col min="19" max="19" width="6.140625" style="115" customWidth="1"/>
    <col min="20" max="20" width="6.421875" style="115" customWidth="1"/>
    <col min="21" max="22" width="6.8515625" style="115" customWidth="1"/>
    <col min="23" max="23" width="6.57421875" style="115" customWidth="1"/>
    <col min="24" max="24" width="7.00390625" style="115" customWidth="1"/>
    <col min="25" max="25" width="7.421875" style="115" customWidth="1"/>
    <col min="26" max="26" width="6.8515625" style="115" customWidth="1"/>
    <col min="27" max="27" width="6.421875" style="115" customWidth="1"/>
    <col min="28" max="28" width="6.8515625" style="115" customWidth="1"/>
    <col min="29" max="29" width="6.57421875" style="115" customWidth="1"/>
    <col min="30" max="30" width="5.8515625" style="115" customWidth="1"/>
    <col min="31" max="31" width="7.7109375" style="115" customWidth="1"/>
    <col min="32" max="32" width="6.8515625" style="115" customWidth="1"/>
    <col min="33" max="33" width="7.28125" style="115" customWidth="1"/>
    <col min="34" max="34" width="7.00390625" style="115" customWidth="1"/>
    <col min="35" max="35" width="7.28125" style="115" customWidth="1"/>
    <col min="36" max="16384" width="9.140625" style="115" customWidth="1"/>
  </cols>
  <sheetData>
    <row r="1" spans="1:26" s="109" customFormat="1" ht="16.5" customHeight="1">
      <c r="A1" s="167" t="s">
        <v>99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s="109" customFormat="1" ht="19.5" customHeight="1">
      <c r="A2" s="168" t="s">
        <v>95</v>
      </c>
      <c r="B2" s="168"/>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1:26" s="109" customFormat="1" ht="18" customHeight="1">
      <c r="A3" s="169" t="s">
        <v>100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row>
    <row r="4" spans="1:26" s="109" customFormat="1" ht="15" customHeight="1">
      <c r="A4" s="110"/>
      <c r="B4" s="170"/>
      <c r="C4" s="170"/>
      <c r="D4" s="170"/>
      <c r="E4" s="171"/>
      <c r="F4" s="171"/>
      <c r="G4" s="171"/>
      <c r="H4" s="171"/>
      <c r="I4" s="171"/>
      <c r="J4" s="171"/>
      <c r="K4" s="171"/>
      <c r="L4" s="171"/>
      <c r="M4" s="171"/>
      <c r="N4" s="171"/>
      <c r="O4" s="171"/>
      <c r="P4" s="171"/>
      <c r="Q4" s="171"/>
      <c r="R4" s="171"/>
      <c r="S4" s="171"/>
      <c r="T4" s="171"/>
      <c r="U4" s="171"/>
      <c r="V4" s="111"/>
      <c r="W4" s="111"/>
      <c r="X4" s="111"/>
      <c r="Y4" s="111"/>
      <c r="Z4" s="111"/>
    </row>
    <row r="5" spans="1:35" s="109" customFormat="1" ht="21" customHeight="1">
      <c r="A5" s="172" t="s">
        <v>0</v>
      </c>
      <c r="B5" s="172" t="s">
        <v>101</v>
      </c>
      <c r="C5" s="173" t="s">
        <v>102</v>
      </c>
      <c r="D5" s="173" t="s">
        <v>103</v>
      </c>
      <c r="E5" s="156" t="s">
        <v>104</v>
      </c>
      <c r="F5" s="157"/>
      <c r="G5" s="157"/>
      <c r="H5" s="157"/>
      <c r="I5" s="157"/>
      <c r="J5" s="157"/>
      <c r="K5" s="157"/>
      <c r="L5" s="157"/>
      <c r="M5" s="157"/>
      <c r="N5" s="157"/>
      <c r="O5" s="159" t="s">
        <v>105</v>
      </c>
      <c r="P5" s="160"/>
      <c r="Q5" s="160"/>
      <c r="R5" s="160"/>
      <c r="S5" s="160"/>
      <c r="T5" s="161"/>
      <c r="U5" s="159" t="s">
        <v>106</v>
      </c>
      <c r="V5" s="162"/>
      <c r="W5" s="162"/>
      <c r="X5" s="162"/>
      <c r="Y5" s="162"/>
      <c r="Z5" s="163"/>
      <c r="AA5" s="164" t="s">
        <v>107</v>
      </c>
      <c r="AB5" s="165"/>
      <c r="AC5" s="165"/>
      <c r="AD5" s="165"/>
      <c r="AE5" s="165"/>
      <c r="AF5" s="165"/>
      <c r="AG5" s="165"/>
      <c r="AH5" s="165"/>
      <c r="AI5" s="165"/>
    </row>
    <row r="6" spans="1:35" s="109" customFormat="1" ht="28.5" customHeight="1">
      <c r="A6" s="166"/>
      <c r="B6" s="166"/>
      <c r="C6" s="174"/>
      <c r="D6" s="166"/>
      <c r="E6" s="150" t="s">
        <v>108</v>
      </c>
      <c r="F6" s="150" t="s">
        <v>89</v>
      </c>
      <c r="G6" s="153" t="s">
        <v>109</v>
      </c>
      <c r="H6" s="153" t="s">
        <v>110</v>
      </c>
      <c r="I6" s="153" t="s">
        <v>111</v>
      </c>
      <c r="J6" s="153" t="s">
        <v>112</v>
      </c>
      <c r="K6" s="153" t="s">
        <v>113</v>
      </c>
      <c r="L6" s="153" t="s">
        <v>114</v>
      </c>
      <c r="M6" s="153" t="s">
        <v>115</v>
      </c>
      <c r="N6" s="153" t="s">
        <v>116</v>
      </c>
      <c r="O6" s="150" t="s">
        <v>117</v>
      </c>
      <c r="P6" s="150" t="s">
        <v>118</v>
      </c>
      <c r="Q6" s="155" t="s">
        <v>119</v>
      </c>
      <c r="R6" s="155"/>
      <c r="S6" s="155" t="s">
        <v>120</v>
      </c>
      <c r="T6" s="155"/>
      <c r="U6" s="150" t="s">
        <v>117</v>
      </c>
      <c r="V6" s="156" t="s">
        <v>121</v>
      </c>
      <c r="W6" s="157"/>
      <c r="X6" s="157"/>
      <c r="Y6" s="157"/>
      <c r="Z6" s="158"/>
      <c r="AA6" s="151" t="s">
        <v>117</v>
      </c>
      <c r="AB6" s="147" t="s">
        <v>122</v>
      </c>
      <c r="AC6" s="147"/>
      <c r="AD6" s="147"/>
      <c r="AE6" s="147"/>
      <c r="AF6" s="147" t="s">
        <v>123</v>
      </c>
      <c r="AG6" s="147"/>
      <c r="AH6" s="147"/>
      <c r="AI6" s="147"/>
    </row>
    <row r="7" spans="1:35" s="109" customFormat="1" ht="15.75" customHeight="1">
      <c r="A7" s="166"/>
      <c r="B7" s="166"/>
      <c r="C7" s="174"/>
      <c r="D7" s="166"/>
      <c r="E7" s="166"/>
      <c r="F7" s="166"/>
      <c r="G7" s="154"/>
      <c r="H7" s="154"/>
      <c r="I7" s="154"/>
      <c r="J7" s="154"/>
      <c r="K7" s="154"/>
      <c r="L7" s="154"/>
      <c r="M7" s="154"/>
      <c r="N7" s="154"/>
      <c r="O7" s="149"/>
      <c r="P7" s="149"/>
      <c r="Q7" s="148" t="s">
        <v>124</v>
      </c>
      <c r="R7" s="148" t="s">
        <v>125</v>
      </c>
      <c r="S7" s="148" t="s">
        <v>124</v>
      </c>
      <c r="T7" s="148" t="s">
        <v>125</v>
      </c>
      <c r="U7" s="149"/>
      <c r="V7" s="148" t="s">
        <v>126</v>
      </c>
      <c r="W7" s="148" t="s">
        <v>127</v>
      </c>
      <c r="X7" s="150" t="s">
        <v>128</v>
      </c>
      <c r="Y7" s="150" t="s">
        <v>129</v>
      </c>
      <c r="Z7" s="148" t="s">
        <v>130</v>
      </c>
      <c r="AA7" s="152"/>
      <c r="AB7" s="147" t="s">
        <v>131</v>
      </c>
      <c r="AC7" s="147"/>
      <c r="AD7" s="147" t="s">
        <v>132</v>
      </c>
      <c r="AE7" s="147"/>
      <c r="AF7" s="147" t="s">
        <v>131</v>
      </c>
      <c r="AG7" s="147"/>
      <c r="AH7" s="147" t="s">
        <v>132</v>
      </c>
      <c r="AI7" s="147"/>
    </row>
    <row r="8" spans="1:35" s="109" customFormat="1" ht="58.5" customHeight="1">
      <c r="A8" s="166"/>
      <c r="B8" s="166"/>
      <c r="C8" s="174"/>
      <c r="D8" s="166"/>
      <c r="E8" s="166"/>
      <c r="F8" s="166"/>
      <c r="G8" s="154"/>
      <c r="H8" s="154"/>
      <c r="I8" s="154"/>
      <c r="J8" s="154"/>
      <c r="K8" s="154"/>
      <c r="L8" s="154"/>
      <c r="M8" s="154"/>
      <c r="N8" s="154"/>
      <c r="O8" s="149"/>
      <c r="P8" s="149"/>
      <c r="Q8" s="148"/>
      <c r="R8" s="148"/>
      <c r="S8" s="148"/>
      <c r="T8" s="148"/>
      <c r="U8" s="149"/>
      <c r="V8" s="149"/>
      <c r="W8" s="149"/>
      <c r="X8" s="148"/>
      <c r="Y8" s="148"/>
      <c r="Z8" s="148"/>
      <c r="AA8" s="152"/>
      <c r="AB8" s="112" t="s">
        <v>133</v>
      </c>
      <c r="AC8" s="112" t="s">
        <v>134</v>
      </c>
      <c r="AD8" s="112" t="s">
        <v>133</v>
      </c>
      <c r="AE8" s="112" t="s">
        <v>134</v>
      </c>
      <c r="AF8" s="112" t="s">
        <v>133</v>
      </c>
      <c r="AG8" s="112" t="s">
        <v>134</v>
      </c>
      <c r="AH8" s="112" t="s">
        <v>133</v>
      </c>
      <c r="AI8" s="112" t="s">
        <v>134</v>
      </c>
    </row>
    <row r="9" spans="1:35" ht="29.25" customHeight="1">
      <c r="A9" s="113">
        <v>1</v>
      </c>
      <c r="B9" s="114"/>
      <c r="C9" s="113"/>
      <c r="D9" s="113"/>
      <c r="E9" s="113">
        <f>G9+I9+K9+M9</f>
        <v>0</v>
      </c>
      <c r="F9" s="113">
        <f>H9+J9+L9+N9</f>
        <v>0</v>
      </c>
      <c r="G9" s="113"/>
      <c r="H9" s="113"/>
      <c r="I9" s="113"/>
      <c r="J9" s="113"/>
      <c r="K9" s="113"/>
      <c r="L9" s="113"/>
      <c r="M9" s="113"/>
      <c r="N9" s="113"/>
      <c r="O9" s="113">
        <f>P9+Q9+R9+S9+T9</f>
        <v>0</v>
      </c>
      <c r="P9" s="113"/>
      <c r="Q9" s="113"/>
      <c r="R9" s="113"/>
      <c r="S9" s="113"/>
      <c r="T9" s="113"/>
      <c r="U9" s="113">
        <f>V9+W9+X9+Y9+Z9</f>
        <v>0</v>
      </c>
      <c r="V9" s="113"/>
      <c r="W9" s="113"/>
      <c r="X9" s="113"/>
      <c r="Y9" s="113"/>
      <c r="Z9" s="113"/>
      <c r="AA9" s="113">
        <f>AB9+AD9+AF9+AH9</f>
        <v>0</v>
      </c>
      <c r="AB9" s="113"/>
      <c r="AC9" s="113"/>
      <c r="AD9" s="113"/>
      <c r="AE9" s="113"/>
      <c r="AF9" s="113"/>
      <c r="AG9" s="113"/>
      <c r="AH9" s="113"/>
      <c r="AI9" s="113"/>
    </row>
    <row r="10" spans="1:35" ht="29.25" customHeight="1">
      <c r="A10" s="116"/>
      <c r="B10" s="117"/>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row>
    <row r="11" spans="1:35" ht="29.25" customHeight="1">
      <c r="A11" s="116"/>
      <c r="B11" s="117" t="s">
        <v>135</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row>
    <row r="12" spans="1:26" ht="15" customHeight="1">
      <c r="A12" s="118"/>
      <c r="B12" s="117" t="s">
        <v>139</v>
      </c>
      <c r="C12" s="119"/>
      <c r="D12" s="119"/>
      <c r="E12" s="119"/>
      <c r="F12" s="119"/>
      <c r="G12" s="119"/>
      <c r="H12" s="119"/>
      <c r="I12" s="119"/>
      <c r="J12" s="119"/>
      <c r="K12" s="119"/>
      <c r="L12" s="119"/>
      <c r="M12" s="119"/>
      <c r="N12" s="119"/>
      <c r="O12" s="120"/>
      <c r="P12" s="120"/>
      <c r="Q12" s="120"/>
      <c r="R12" s="120"/>
      <c r="S12" s="120"/>
      <c r="T12" s="120"/>
      <c r="U12" s="120"/>
      <c r="V12" s="120"/>
      <c r="W12" s="120"/>
      <c r="X12" s="120"/>
      <c r="Y12" s="120"/>
      <c r="Z12" s="120"/>
    </row>
    <row r="13" spans="1:26" ht="15" customHeight="1">
      <c r="A13" s="118"/>
      <c r="C13" s="119"/>
      <c r="D13" s="119"/>
      <c r="E13" s="119"/>
      <c r="F13" s="119"/>
      <c r="G13" s="119"/>
      <c r="H13" s="119"/>
      <c r="I13" s="119"/>
      <c r="J13" s="119"/>
      <c r="K13" s="119"/>
      <c r="L13" s="119"/>
      <c r="M13" s="119"/>
      <c r="N13" s="119"/>
      <c r="O13" s="120"/>
      <c r="P13" s="120"/>
      <c r="Q13" s="120"/>
      <c r="R13" s="120"/>
      <c r="S13" s="120"/>
      <c r="T13" s="120"/>
      <c r="U13" s="120"/>
      <c r="V13" s="120"/>
      <c r="W13" s="120"/>
      <c r="X13" s="120"/>
      <c r="Y13" s="120"/>
      <c r="Z13" s="120"/>
    </row>
    <row r="14" spans="1:26" ht="16.5">
      <c r="A14" s="118"/>
      <c r="B14" s="121" t="s">
        <v>136</v>
      </c>
      <c r="C14" s="119"/>
      <c r="D14" s="119"/>
      <c r="E14" s="119"/>
      <c r="F14" s="119"/>
      <c r="G14" s="119"/>
      <c r="H14" s="119"/>
      <c r="I14" s="119"/>
      <c r="J14" s="119"/>
      <c r="K14" s="119"/>
      <c r="L14" s="119"/>
      <c r="M14" s="119"/>
      <c r="N14" s="119"/>
      <c r="O14" s="144"/>
      <c r="P14" s="144"/>
      <c r="Q14" s="144"/>
      <c r="R14" s="144"/>
      <c r="S14" s="144"/>
      <c r="T14" s="144"/>
      <c r="U14" s="144"/>
      <c r="V14" s="144"/>
      <c r="W14" s="144"/>
      <c r="X14" s="144"/>
      <c r="Y14" s="144"/>
      <c r="Z14" s="144"/>
    </row>
    <row r="15" spans="1:26" ht="16.5">
      <c r="A15" s="118"/>
      <c r="B15" s="122"/>
      <c r="C15" s="119"/>
      <c r="D15" s="119"/>
      <c r="E15" s="119"/>
      <c r="F15" s="119"/>
      <c r="G15" s="119"/>
      <c r="H15" s="119"/>
      <c r="I15" s="119"/>
      <c r="J15" s="119"/>
      <c r="K15" s="119"/>
      <c r="L15" s="119"/>
      <c r="M15" s="119"/>
      <c r="N15" s="119"/>
      <c r="O15" s="145"/>
      <c r="P15" s="145"/>
      <c r="Q15" s="145"/>
      <c r="R15" s="145"/>
      <c r="S15" s="145"/>
      <c r="T15" s="145"/>
      <c r="U15" s="145"/>
      <c r="V15" s="145"/>
      <c r="W15" s="145"/>
      <c r="X15" s="145"/>
      <c r="Y15" s="145"/>
      <c r="Z15" s="145"/>
    </row>
    <row r="16" spans="1:26" ht="15.75">
      <c r="A16" s="118"/>
      <c r="B16" s="123" t="s">
        <v>137</v>
      </c>
      <c r="C16" s="119"/>
      <c r="D16" s="119"/>
      <c r="E16" s="119"/>
      <c r="F16" s="119"/>
      <c r="G16" s="119"/>
      <c r="H16" s="119"/>
      <c r="I16" s="119"/>
      <c r="J16" s="119"/>
      <c r="K16" s="119"/>
      <c r="L16" s="119"/>
      <c r="M16" s="119"/>
      <c r="N16" s="119"/>
      <c r="O16" s="117"/>
      <c r="P16" s="117"/>
      <c r="Q16" s="117"/>
      <c r="R16" s="117"/>
      <c r="S16" s="117"/>
      <c r="T16" s="117"/>
      <c r="U16" s="117"/>
      <c r="V16" s="117"/>
      <c r="W16" s="117"/>
      <c r="X16" s="117"/>
      <c r="Y16" s="117"/>
      <c r="Z16" s="117"/>
    </row>
    <row r="17" spans="1:26" ht="15.75">
      <c r="A17" s="124"/>
      <c r="B17" s="123" t="s">
        <v>138</v>
      </c>
      <c r="C17" s="123"/>
      <c r="D17" s="123"/>
      <c r="E17" s="123"/>
      <c r="F17" s="123"/>
      <c r="G17" s="123"/>
      <c r="H17" s="123"/>
      <c r="I17" s="123"/>
      <c r="J17" s="123"/>
      <c r="K17" s="123"/>
      <c r="L17" s="123"/>
      <c r="M17" s="123"/>
      <c r="N17" s="123"/>
      <c r="O17" s="146"/>
      <c r="P17" s="146"/>
      <c r="Q17" s="146"/>
      <c r="R17" s="146"/>
      <c r="S17" s="146"/>
      <c r="T17" s="146"/>
      <c r="U17" s="146"/>
      <c r="V17" s="146"/>
      <c r="W17" s="146"/>
      <c r="X17" s="146"/>
      <c r="Y17" s="146"/>
      <c r="Z17" s="146"/>
    </row>
  </sheetData>
  <sheetProtection/>
  <mergeCells count="48">
    <mergeCell ref="A1:Z1"/>
    <mergeCell ref="A2:Z2"/>
    <mergeCell ref="A3:Z3"/>
    <mergeCell ref="B4:D4"/>
    <mergeCell ref="E4:U4"/>
    <mergeCell ref="A5:A8"/>
    <mergeCell ref="B5:B8"/>
    <mergeCell ref="C5:C8"/>
    <mergeCell ref="D5:D8"/>
    <mergeCell ref="E5:N5"/>
    <mergeCell ref="O5:T5"/>
    <mergeCell ref="U5:Z5"/>
    <mergeCell ref="AA5:AI5"/>
    <mergeCell ref="E6:E8"/>
    <mergeCell ref="F6:F8"/>
    <mergeCell ref="G6:G8"/>
    <mergeCell ref="H6:H8"/>
    <mergeCell ref="I6:I8"/>
    <mergeCell ref="J6:J8"/>
    <mergeCell ref="K6:K8"/>
    <mergeCell ref="L6:L8"/>
    <mergeCell ref="M6:M8"/>
    <mergeCell ref="N6:N8"/>
    <mergeCell ref="O6:O8"/>
    <mergeCell ref="P6:P8"/>
    <mergeCell ref="X7:X8"/>
    <mergeCell ref="Q6:R6"/>
    <mergeCell ref="S6:T6"/>
    <mergeCell ref="U6:U8"/>
    <mergeCell ref="V6:Z6"/>
    <mergeCell ref="Y7:Y8"/>
    <mergeCell ref="Z7:Z8"/>
    <mergeCell ref="AD7:AE7"/>
    <mergeCell ref="AF7:AG7"/>
    <mergeCell ref="AH7:AI7"/>
    <mergeCell ref="AA6:AA8"/>
    <mergeCell ref="AB6:AE6"/>
    <mergeCell ref="AF6:AI6"/>
    <mergeCell ref="O14:Z14"/>
    <mergeCell ref="O15:Z15"/>
    <mergeCell ref="O17:Z17"/>
    <mergeCell ref="AB7:AC7"/>
    <mergeCell ref="Q7:Q8"/>
    <mergeCell ref="R7:R8"/>
    <mergeCell ref="S7:S8"/>
    <mergeCell ref="T7:T8"/>
    <mergeCell ref="V7:V8"/>
    <mergeCell ref="W7:W8"/>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M23"/>
  <sheetViews>
    <sheetView showGridLines="0" showZeros="0" tabSelected="1" zoomScaleSheetLayoutView="85" zoomScalePageLayoutView="0" workbookViewId="0" topLeftCell="A1">
      <selection activeCell="D12" sqref="D12"/>
    </sheetView>
  </sheetViews>
  <sheetFormatPr defaultColWidth="9.140625" defaultRowHeight="12.75"/>
  <cols>
    <col min="1" max="1" width="6.140625" style="94" customWidth="1"/>
    <col min="2" max="2" width="37.8515625" style="94" customWidth="1"/>
    <col min="3" max="3" width="10.28125" style="94" customWidth="1"/>
    <col min="4" max="4" width="12.421875" style="94" customWidth="1"/>
    <col min="5" max="6" width="14.28125" style="94" customWidth="1"/>
    <col min="7" max="7" width="10.57421875" style="94" customWidth="1"/>
    <col min="8" max="8" width="14.28125" style="94" customWidth="1"/>
    <col min="9" max="16384" width="9.140625" style="94" customWidth="1"/>
  </cols>
  <sheetData>
    <row r="1" spans="1:8" s="91" customFormat="1" ht="19.5" customHeight="1">
      <c r="A1" s="177" t="s">
        <v>148</v>
      </c>
      <c r="B1" s="177"/>
      <c r="C1" s="177"/>
      <c r="D1" s="89"/>
      <c r="E1" s="87"/>
      <c r="F1" s="90"/>
      <c r="G1" s="183" t="s">
        <v>10</v>
      </c>
      <c r="H1" s="183"/>
    </row>
    <row r="2" spans="1:8" s="91" customFormat="1" ht="35.25" customHeight="1">
      <c r="A2" s="184" t="s">
        <v>96</v>
      </c>
      <c r="B2" s="184"/>
      <c r="C2" s="184"/>
      <c r="D2" s="184"/>
      <c r="E2" s="184"/>
      <c r="F2" s="184"/>
      <c r="G2" s="184"/>
      <c r="H2" s="184"/>
    </row>
    <row r="3" spans="1:6" ht="7.5" customHeight="1">
      <c r="A3" s="92"/>
      <c r="B3" s="93"/>
      <c r="C3" s="93"/>
      <c r="D3" s="93"/>
      <c r="E3" s="93"/>
      <c r="F3" s="93"/>
    </row>
    <row r="4" spans="1:8" s="39" customFormat="1" ht="22.5" customHeight="1">
      <c r="A4" s="180" t="s">
        <v>0</v>
      </c>
      <c r="B4" s="180" t="s">
        <v>11</v>
      </c>
      <c r="C4" s="180" t="s">
        <v>5</v>
      </c>
      <c r="D4" s="181" t="s">
        <v>155</v>
      </c>
      <c r="E4" s="181" t="s">
        <v>140</v>
      </c>
      <c r="F4" s="181"/>
      <c r="G4" s="181" t="s">
        <v>141</v>
      </c>
      <c r="H4" s="181"/>
    </row>
    <row r="5" spans="1:8" s="128" customFormat="1" ht="27.75" customHeight="1">
      <c r="A5" s="180"/>
      <c r="B5" s="180"/>
      <c r="C5" s="180"/>
      <c r="D5" s="181"/>
      <c r="E5" s="127" t="s">
        <v>12</v>
      </c>
      <c r="F5" s="127" t="s">
        <v>13</v>
      </c>
      <c r="G5" s="127" t="s">
        <v>12</v>
      </c>
      <c r="H5" s="127" t="s">
        <v>14</v>
      </c>
    </row>
    <row r="6" spans="1:8" s="45" customFormat="1" ht="27.75" customHeight="1">
      <c r="A6" s="129">
        <v>1</v>
      </c>
      <c r="B6" s="130" t="s">
        <v>16</v>
      </c>
      <c r="C6" s="131" t="s">
        <v>17</v>
      </c>
      <c r="D6" s="132">
        <f>D7+D10</f>
        <v>4798610</v>
      </c>
      <c r="E6" s="132">
        <f>E7+E10</f>
        <v>4835000</v>
      </c>
      <c r="F6" s="132">
        <f>F7+F10</f>
        <v>2</v>
      </c>
      <c r="G6" s="132">
        <f>G7+G10</f>
        <v>6112800</v>
      </c>
      <c r="H6" s="132">
        <f>H7+H10</f>
        <v>1.296458112407211</v>
      </c>
    </row>
    <row r="7" spans="1:8" s="39" customFormat="1" ht="27.75" customHeight="1">
      <c r="A7" s="37" t="s">
        <v>1</v>
      </c>
      <c r="B7" s="134" t="s">
        <v>18</v>
      </c>
      <c r="C7" s="135" t="s">
        <v>17</v>
      </c>
      <c r="D7" s="107">
        <v>4595000</v>
      </c>
      <c r="E7" s="107">
        <v>4715000</v>
      </c>
      <c r="F7" s="143">
        <v>1</v>
      </c>
      <c r="G7" s="107">
        <v>6112800</v>
      </c>
      <c r="H7" s="108">
        <f>IF(E7=0,0,G7/E7)</f>
        <v>1.296458112407211</v>
      </c>
    </row>
    <row r="8" spans="1:8" s="39" customFormat="1" ht="37.5" customHeight="1">
      <c r="A8" s="37"/>
      <c r="B8" s="136" t="s">
        <v>142</v>
      </c>
      <c r="C8" s="135" t="s">
        <v>17</v>
      </c>
      <c r="D8" s="107">
        <v>2932274</v>
      </c>
      <c r="E8" s="107">
        <v>3868978</v>
      </c>
      <c r="F8" s="143">
        <v>1</v>
      </c>
      <c r="G8" s="107">
        <v>4551844</v>
      </c>
      <c r="H8" s="108">
        <f>IF(E8=0,0,G8/E8)</f>
        <v>1.176497772796847</v>
      </c>
    </row>
    <row r="9" spans="1:8" s="39" customFormat="1" ht="27.75" customHeight="1">
      <c r="A9" s="37"/>
      <c r="B9" s="134" t="s">
        <v>19</v>
      </c>
      <c r="C9" s="135" t="s">
        <v>7</v>
      </c>
      <c r="D9" s="108">
        <f>IF(D7=0,0,D8/D7)</f>
        <v>0.6381445048966268</v>
      </c>
      <c r="E9" s="108">
        <f>IF(E7=0,0,E8/E7)</f>
        <v>0.8205679745493107</v>
      </c>
      <c r="F9" s="133"/>
      <c r="G9" s="108">
        <f>IF(G7=0,0,G8/G7)</f>
        <v>0.7446414081926449</v>
      </c>
      <c r="H9" s="108"/>
    </row>
    <row r="10" spans="1:8" s="39" customFormat="1" ht="27.75" customHeight="1">
      <c r="A10" s="37" t="s">
        <v>2</v>
      </c>
      <c r="B10" s="134" t="s">
        <v>20</v>
      </c>
      <c r="C10" s="135" t="s">
        <v>17</v>
      </c>
      <c r="D10" s="107">
        <v>203610</v>
      </c>
      <c r="E10" s="107">
        <v>120000</v>
      </c>
      <c r="F10" s="143">
        <v>1</v>
      </c>
      <c r="G10" s="107">
        <v>0</v>
      </c>
      <c r="H10" s="108">
        <f>IF(E10=0,0,G10/E10)</f>
        <v>0</v>
      </c>
    </row>
    <row r="11" spans="1:8" s="39" customFormat="1" ht="27.75" customHeight="1">
      <c r="A11" s="37"/>
      <c r="B11" s="134" t="s">
        <v>21</v>
      </c>
      <c r="C11" s="135" t="s">
        <v>17</v>
      </c>
      <c r="D11" s="107"/>
      <c r="E11" s="107">
        <v>0</v>
      </c>
      <c r="F11" s="143"/>
      <c r="G11" s="107">
        <v>0</v>
      </c>
      <c r="H11" s="108">
        <f>IF(E11=0,0,G11/E11)</f>
        <v>0</v>
      </c>
    </row>
    <row r="12" spans="1:4" ht="20.25" customHeight="1">
      <c r="A12" s="95"/>
      <c r="B12" s="96"/>
      <c r="D12" s="97"/>
    </row>
    <row r="13" spans="1:7" s="39" customFormat="1" ht="49.5" customHeight="1">
      <c r="A13" s="88"/>
      <c r="B13" s="182" t="s">
        <v>143</v>
      </c>
      <c r="C13" s="182"/>
      <c r="D13" s="182"/>
      <c r="E13" s="182"/>
      <c r="F13" s="182"/>
      <c r="G13" s="182"/>
    </row>
    <row r="14" spans="1:13" s="139" customFormat="1" ht="17.25">
      <c r="A14" s="137"/>
      <c r="B14" s="70"/>
      <c r="C14" s="38"/>
      <c r="D14" s="138"/>
      <c r="E14" s="178" t="s">
        <v>149</v>
      </c>
      <c r="F14" s="178"/>
      <c r="G14" s="178"/>
      <c r="H14" s="178"/>
      <c r="I14" s="71"/>
      <c r="J14" s="71"/>
      <c r="K14" s="71"/>
      <c r="L14" s="50"/>
      <c r="M14" s="50"/>
    </row>
    <row r="15" spans="2:13" s="139" customFormat="1" ht="16.5">
      <c r="B15" s="38" t="s">
        <v>3</v>
      </c>
      <c r="C15" s="49"/>
      <c r="D15" s="138"/>
      <c r="E15" s="176" t="s">
        <v>92</v>
      </c>
      <c r="F15" s="176"/>
      <c r="G15" s="176"/>
      <c r="H15" s="176"/>
      <c r="I15" s="38"/>
      <c r="J15" s="38"/>
      <c r="K15" s="38"/>
      <c r="L15" s="50"/>
      <c r="M15" s="50"/>
    </row>
    <row r="16" s="52" customFormat="1" ht="16.5">
      <c r="D16" s="138"/>
    </row>
    <row r="17" s="52" customFormat="1" ht="16.5">
      <c r="D17" s="138"/>
    </row>
    <row r="18" s="52" customFormat="1" ht="16.5"/>
    <row r="19" s="52" customFormat="1" ht="16.5"/>
    <row r="20" s="52" customFormat="1" ht="16.5"/>
    <row r="21" spans="2:8" s="52" customFormat="1" ht="16.5">
      <c r="B21" s="140"/>
      <c r="E21" s="179"/>
      <c r="F21" s="179"/>
      <c r="G21" s="179"/>
      <c r="H21" s="179"/>
    </row>
    <row r="22" s="91" customFormat="1" ht="16.5"/>
    <row r="23" spans="2:6" s="91" customFormat="1" ht="16.5">
      <c r="B23" s="91" t="s">
        <v>152</v>
      </c>
      <c r="F23" s="91" t="s">
        <v>151</v>
      </c>
    </row>
    <row r="24" s="91" customFormat="1" ht="16.5"/>
  </sheetData>
  <sheetProtection/>
  <mergeCells count="13">
    <mergeCell ref="A1:C1"/>
    <mergeCell ref="G1:H1"/>
    <mergeCell ref="A2:H2"/>
    <mergeCell ref="A4:A5"/>
    <mergeCell ref="B4:B5"/>
    <mergeCell ref="E4:F4"/>
    <mergeCell ref="G4:H4"/>
    <mergeCell ref="E14:H14"/>
    <mergeCell ref="E15:H15"/>
    <mergeCell ref="E21:H21"/>
    <mergeCell ref="C4:C5"/>
    <mergeCell ref="D4:D5"/>
    <mergeCell ref="B13:G13"/>
  </mergeCells>
  <printOptions horizontalCentered="1"/>
  <pageMargins left="0.25" right="0.25" top="0.75" bottom="0.75"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M37"/>
  <sheetViews>
    <sheetView showGridLines="0" showZeros="0" zoomScalePageLayoutView="0" workbookViewId="0" topLeftCell="B1">
      <selection activeCell="K10" sqref="K10"/>
    </sheetView>
  </sheetViews>
  <sheetFormatPr defaultColWidth="9.140625" defaultRowHeight="12.75"/>
  <cols>
    <col min="1" max="1" width="5.7109375" style="39" customWidth="1"/>
    <col min="2" max="2" width="62.57421875" style="39" customWidth="1"/>
    <col min="3" max="7" width="12.421875" style="39" customWidth="1"/>
    <col min="8" max="16384" width="9.140625" style="39" customWidth="1"/>
  </cols>
  <sheetData>
    <row r="1" spans="1:7" s="52" customFormat="1" ht="21.75" customHeight="1">
      <c r="A1" s="175" t="s">
        <v>148</v>
      </c>
      <c r="B1" s="175"/>
      <c r="C1" s="66"/>
      <c r="D1" s="66"/>
      <c r="E1" s="67"/>
      <c r="F1" s="188" t="s">
        <v>25</v>
      </c>
      <c r="G1" s="188"/>
    </row>
    <row r="2" spans="1:7" s="52" customFormat="1" ht="21.75" customHeight="1">
      <c r="A2" s="68" t="s">
        <v>97</v>
      </c>
      <c r="B2" s="68"/>
      <c r="C2" s="68"/>
      <c r="D2" s="68"/>
      <c r="E2" s="68"/>
      <c r="F2" s="68"/>
      <c r="G2" s="69"/>
    </row>
    <row r="3" spans="1:7" ht="19.5" customHeight="1">
      <c r="A3" s="40"/>
      <c r="B3" s="40"/>
      <c r="C3" s="40"/>
      <c r="D3" s="40"/>
      <c r="E3" s="40"/>
      <c r="F3" s="41"/>
      <c r="G3" s="41" t="s">
        <v>91</v>
      </c>
    </row>
    <row r="4" spans="1:7" ht="24.75" customHeight="1">
      <c r="A4" s="190" t="s">
        <v>56</v>
      </c>
      <c r="B4" s="190" t="s">
        <v>66</v>
      </c>
      <c r="C4" s="190" t="s">
        <v>145</v>
      </c>
      <c r="D4" s="189" t="s">
        <v>146</v>
      </c>
      <c r="E4" s="189"/>
      <c r="F4" s="189" t="s">
        <v>147</v>
      </c>
      <c r="G4" s="189"/>
    </row>
    <row r="5" spans="1:7" ht="31.5" customHeight="1">
      <c r="A5" s="191"/>
      <c r="B5" s="191"/>
      <c r="C5" s="191"/>
      <c r="D5" s="42" t="s">
        <v>12</v>
      </c>
      <c r="E5" s="43" t="s">
        <v>13</v>
      </c>
      <c r="F5" s="42" t="s">
        <v>12</v>
      </c>
      <c r="G5" s="42" t="s">
        <v>14</v>
      </c>
    </row>
    <row r="6" spans="1:7" s="45" customFormat="1" ht="15.75">
      <c r="A6" s="55" t="s">
        <v>26</v>
      </c>
      <c r="B6" s="44" t="s">
        <v>27</v>
      </c>
      <c r="C6" s="33">
        <f>C7+C11</f>
        <v>6602972</v>
      </c>
      <c r="D6" s="33">
        <f>D7+D11</f>
        <v>6837374</v>
      </c>
      <c r="E6" s="33">
        <f>E7+E11</f>
        <v>6837374</v>
      </c>
      <c r="F6" s="33">
        <f>F7+F11</f>
        <v>8176896</v>
      </c>
      <c r="G6" s="56">
        <f>IF(D6=0,0,F6/D6)</f>
        <v>1.1959117637853363</v>
      </c>
    </row>
    <row r="7" spans="1:7" s="45" customFormat="1" ht="15.75">
      <c r="A7" s="57" t="s">
        <v>23</v>
      </c>
      <c r="B7" s="46" t="s">
        <v>28</v>
      </c>
      <c r="C7" s="34">
        <f>C8+C9+C10</f>
        <v>1804362</v>
      </c>
      <c r="D7" s="34">
        <f>D8+D9+D10</f>
        <v>2002374</v>
      </c>
      <c r="E7" s="34">
        <f>E8+E9+E10</f>
        <v>2002374</v>
      </c>
      <c r="F7" s="34">
        <f>F8+F9+F10</f>
        <v>2064096</v>
      </c>
      <c r="G7" s="56">
        <f>IF(D7=0,0,F7/D7)</f>
        <v>1.0308244114236402</v>
      </c>
    </row>
    <row r="8" spans="1:7" ht="15.75">
      <c r="A8" s="58"/>
      <c r="B8" s="47" t="s">
        <v>29</v>
      </c>
      <c r="C8" s="35">
        <v>388958</v>
      </c>
      <c r="D8" s="35">
        <v>554850</v>
      </c>
      <c r="E8" s="35">
        <v>554850</v>
      </c>
      <c r="F8" s="35">
        <v>553500</v>
      </c>
      <c r="G8" s="59">
        <f>IF(D8=0,0,F8/D8)</f>
        <v>0.9975669099756691</v>
      </c>
    </row>
    <row r="9" spans="1:7" ht="15.75">
      <c r="A9" s="58"/>
      <c r="B9" s="47" t="s">
        <v>30</v>
      </c>
      <c r="C9" s="35"/>
      <c r="D9" s="35">
        <v>0</v>
      </c>
      <c r="E9" s="35"/>
      <c r="F9" s="35">
        <v>0</v>
      </c>
      <c r="G9" s="59">
        <f aca="true" t="shared" si="0" ref="G9:G27">IF(D9=0,0,F9/D9)</f>
        <v>0</v>
      </c>
    </row>
    <row r="10" spans="1:7" ht="15.75">
      <c r="A10" s="58"/>
      <c r="B10" s="47" t="s">
        <v>144</v>
      </c>
      <c r="C10" s="35">
        <v>1415404</v>
      </c>
      <c r="D10" s="35">
        <v>1447524</v>
      </c>
      <c r="E10" s="35">
        <v>1447524</v>
      </c>
      <c r="F10" s="35">
        <v>1510596</v>
      </c>
      <c r="G10" s="59">
        <f t="shared" si="0"/>
        <v>1.043572334551966</v>
      </c>
    </row>
    <row r="11" spans="1:7" s="45" customFormat="1" ht="15.75">
      <c r="A11" s="57" t="s">
        <v>24</v>
      </c>
      <c r="B11" s="46" t="s">
        <v>93</v>
      </c>
      <c r="C11" s="34">
        <f>C12+C13</f>
        <v>4798610</v>
      </c>
      <c r="D11" s="34">
        <f>D12+D13</f>
        <v>4835000</v>
      </c>
      <c r="E11" s="34">
        <f>E12+E13</f>
        <v>4835000</v>
      </c>
      <c r="F11" s="34">
        <f>F12+F13</f>
        <v>6112800</v>
      </c>
      <c r="G11" s="56">
        <f t="shared" si="0"/>
        <v>1.2642812823164427</v>
      </c>
    </row>
    <row r="12" spans="1:7" ht="15.75">
      <c r="A12" s="58">
        <v>1</v>
      </c>
      <c r="B12" s="47" t="s">
        <v>31</v>
      </c>
      <c r="C12" s="35">
        <v>4595000</v>
      </c>
      <c r="D12" s="35">
        <v>4715000</v>
      </c>
      <c r="E12" s="36">
        <v>4715000</v>
      </c>
      <c r="F12" s="35">
        <v>6112800</v>
      </c>
      <c r="G12" s="59">
        <f t="shared" si="0"/>
        <v>1.296458112407211</v>
      </c>
    </row>
    <row r="13" spans="1:7" ht="15.75">
      <c r="A13" s="58">
        <v>2</v>
      </c>
      <c r="B13" s="47" t="s">
        <v>32</v>
      </c>
      <c r="C13" s="98">
        <f>C14+C15+C16</f>
        <v>203610</v>
      </c>
      <c r="D13" s="98">
        <f>D14+D15+D16</f>
        <v>120000</v>
      </c>
      <c r="E13" s="98">
        <f>E14+E15+E16</f>
        <v>120000</v>
      </c>
      <c r="F13" s="98">
        <f>F14+F15+F16</f>
        <v>0</v>
      </c>
      <c r="G13" s="59">
        <f t="shared" si="0"/>
        <v>0</v>
      </c>
    </row>
    <row r="14" spans="1:7" ht="15.75">
      <c r="A14" s="58"/>
      <c r="B14" s="47" t="s">
        <v>33</v>
      </c>
      <c r="C14" s="35"/>
      <c r="D14" s="36">
        <v>0</v>
      </c>
      <c r="E14" s="36"/>
      <c r="F14" s="35">
        <v>0</v>
      </c>
      <c r="G14" s="59">
        <f t="shared" si="0"/>
        <v>0</v>
      </c>
    </row>
    <row r="15" spans="1:7" ht="15.75">
      <c r="A15" s="58"/>
      <c r="B15" s="47" t="s">
        <v>34</v>
      </c>
      <c r="C15" s="35"/>
      <c r="D15" s="35">
        <v>0</v>
      </c>
      <c r="E15" s="35">
        <v>0</v>
      </c>
      <c r="F15" s="35">
        <v>0</v>
      </c>
      <c r="G15" s="59">
        <f t="shared" si="0"/>
        <v>0</v>
      </c>
    </row>
    <row r="16" spans="1:7" ht="15.75">
      <c r="A16" s="58"/>
      <c r="B16" s="47" t="s">
        <v>35</v>
      </c>
      <c r="C16" s="35">
        <v>203610</v>
      </c>
      <c r="D16" s="35">
        <v>120000</v>
      </c>
      <c r="E16" s="35">
        <v>120000</v>
      </c>
      <c r="F16" s="35">
        <v>0</v>
      </c>
      <c r="G16" s="59">
        <f t="shared" si="0"/>
        <v>0</v>
      </c>
    </row>
    <row r="17" spans="1:7" s="45" customFormat="1" ht="15.75">
      <c r="A17" s="57" t="s">
        <v>36</v>
      </c>
      <c r="B17" s="46" t="s">
        <v>67</v>
      </c>
      <c r="C17" s="34">
        <f>C18+C21</f>
        <v>4798610</v>
      </c>
      <c r="D17" s="34">
        <f>D18+D21</f>
        <v>4835000</v>
      </c>
      <c r="E17" s="34">
        <f>E18+E21</f>
        <v>4835000</v>
      </c>
      <c r="F17" s="34">
        <f>F18+F21</f>
        <v>6112800</v>
      </c>
      <c r="G17" s="56"/>
    </row>
    <row r="18" spans="1:7" s="45" customFormat="1" ht="15.75">
      <c r="A18" s="57" t="s">
        <v>23</v>
      </c>
      <c r="B18" s="22" t="s">
        <v>18</v>
      </c>
      <c r="C18" s="34">
        <f>C19+C20</f>
        <v>4595000</v>
      </c>
      <c r="D18" s="34">
        <f>D19+D20</f>
        <v>4715000</v>
      </c>
      <c r="E18" s="34">
        <f>E19+E20</f>
        <v>4715000</v>
      </c>
      <c r="F18" s="34">
        <f>F19+F20</f>
        <v>6112800</v>
      </c>
      <c r="G18" s="56"/>
    </row>
    <row r="19" spans="1:7" ht="15.75">
      <c r="A19" s="43">
        <v>1</v>
      </c>
      <c r="B19" s="23" t="s">
        <v>94</v>
      </c>
      <c r="C19" s="141">
        <v>2932274</v>
      </c>
      <c r="D19" s="141">
        <v>3868978</v>
      </c>
      <c r="E19" s="141">
        <v>3868978</v>
      </c>
      <c r="F19" s="141">
        <v>4551844</v>
      </c>
      <c r="G19" s="59"/>
    </row>
    <row r="20" spans="1:7" ht="15.75">
      <c r="A20" s="43">
        <v>2</v>
      </c>
      <c r="B20" s="23" t="s">
        <v>37</v>
      </c>
      <c r="C20" s="141">
        <v>1662726</v>
      </c>
      <c r="D20" s="141">
        <v>846022</v>
      </c>
      <c r="E20" s="141">
        <v>846022</v>
      </c>
      <c r="F20" s="141">
        <v>1560956</v>
      </c>
      <c r="G20" s="59"/>
    </row>
    <row r="21" spans="1:7" s="45" customFormat="1" ht="15.75">
      <c r="A21" s="60" t="s">
        <v>24</v>
      </c>
      <c r="B21" s="22" t="s">
        <v>20</v>
      </c>
      <c r="C21" s="34">
        <f>C22+C27</f>
        <v>203610</v>
      </c>
      <c r="D21" s="34">
        <f>D22+D27</f>
        <v>120000</v>
      </c>
      <c r="E21" s="34">
        <f>E22+E27</f>
        <v>120000</v>
      </c>
      <c r="F21" s="34">
        <f>F22+F27</f>
        <v>0</v>
      </c>
      <c r="G21" s="56"/>
    </row>
    <row r="22" spans="1:7" s="45" customFormat="1" ht="15.75">
      <c r="A22" s="60">
        <v>1</v>
      </c>
      <c r="B22" s="22" t="s">
        <v>38</v>
      </c>
      <c r="C22" s="142">
        <v>203610</v>
      </c>
      <c r="D22" s="142">
        <v>120000</v>
      </c>
      <c r="E22" s="142">
        <v>120000</v>
      </c>
      <c r="F22" s="142">
        <v>0</v>
      </c>
      <c r="G22" s="56"/>
    </row>
    <row r="23" spans="1:7" ht="15.75">
      <c r="A23" s="58"/>
      <c r="B23" s="23" t="s">
        <v>39</v>
      </c>
      <c r="C23" s="141"/>
      <c r="D23" s="141"/>
      <c r="E23" s="141"/>
      <c r="F23" s="141">
        <v>0</v>
      </c>
      <c r="G23" s="59"/>
    </row>
    <row r="24" spans="1:7" ht="15.75">
      <c r="A24" s="58"/>
      <c r="B24" s="23" t="s">
        <v>40</v>
      </c>
      <c r="C24" s="35"/>
      <c r="D24" s="35"/>
      <c r="E24" s="35"/>
      <c r="F24" s="35"/>
      <c r="G24" s="59"/>
    </row>
    <row r="25" spans="1:7" ht="15.75">
      <c r="A25" s="58"/>
      <c r="B25" s="23" t="s">
        <v>41</v>
      </c>
      <c r="C25" s="35"/>
      <c r="D25" s="35"/>
      <c r="E25" s="35"/>
      <c r="F25" s="35"/>
      <c r="G25" s="59"/>
    </row>
    <row r="26" spans="1:7" ht="15.75">
      <c r="A26" s="58"/>
      <c r="B26" s="23" t="s">
        <v>42</v>
      </c>
      <c r="C26" s="35">
        <v>203610</v>
      </c>
      <c r="D26" s="35">
        <v>120000</v>
      </c>
      <c r="E26" s="35">
        <v>120000</v>
      </c>
      <c r="F26" s="35"/>
      <c r="G26" s="59"/>
    </row>
    <row r="27" spans="1:7" s="45" customFormat="1" ht="15.75">
      <c r="A27" s="61">
        <v>2</v>
      </c>
      <c r="B27" s="62" t="s">
        <v>98</v>
      </c>
      <c r="C27" s="63"/>
      <c r="D27" s="63"/>
      <c r="E27" s="63"/>
      <c r="F27" s="63">
        <v>0</v>
      </c>
      <c r="G27" s="64">
        <f t="shared" si="0"/>
        <v>0</v>
      </c>
    </row>
    <row r="28" ht="8.25" customHeight="1"/>
    <row r="29" ht="8.25" customHeight="1"/>
    <row r="30" spans="1:13" s="50" customFormat="1" ht="18" customHeight="1">
      <c r="A30" s="48"/>
      <c r="B30" s="48"/>
      <c r="C30" s="187" t="s">
        <v>153</v>
      </c>
      <c r="D30" s="187"/>
      <c r="E30" s="187"/>
      <c r="F30" s="187"/>
      <c r="G30" s="187"/>
      <c r="I30" s="49"/>
      <c r="J30" s="49"/>
      <c r="K30" s="49"/>
      <c r="L30" s="49"/>
      <c r="M30" s="49"/>
    </row>
    <row r="31" spans="1:13" s="51" customFormat="1" ht="19.5" customHeight="1">
      <c r="A31" s="176" t="s">
        <v>3</v>
      </c>
      <c r="B31" s="176"/>
      <c r="C31" s="176" t="s">
        <v>92</v>
      </c>
      <c r="D31" s="176"/>
      <c r="E31" s="176"/>
      <c r="F31" s="176"/>
      <c r="G31" s="176"/>
      <c r="I31" s="38"/>
      <c r="J31" s="38"/>
      <c r="K31" s="38"/>
      <c r="L31" s="38"/>
      <c r="M31" s="38"/>
    </row>
    <row r="32" s="52" customFormat="1" ht="16.5"/>
    <row r="33" s="52" customFormat="1" ht="16.5"/>
    <row r="34" s="52" customFormat="1" ht="16.5"/>
    <row r="35" s="52" customFormat="1" ht="16.5"/>
    <row r="36" s="52" customFormat="1" ht="16.5"/>
    <row r="37" spans="1:7" s="52" customFormat="1" ht="16.5">
      <c r="A37" s="185" t="s">
        <v>154</v>
      </c>
      <c r="B37" s="185"/>
      <c r="C37" s="186" t="s">
        <v>150</v>
      </c>
      <c r="D37" s="186"/>
      <c r="E37" s="186"/>
      <c r="F37" s="186"/>
      <c r="G37" s="186"/>
    </row>
    <row r="38" s="52" customFormat="1" ht="16.5"/>
    <row r="39" s="52" customFormat="1" ht="16.5"/>
  </sheetData>
  <sheetProtection/>
  <mergeCells count="12">
    <mergeCell ref="C4:C5"/>
    <mergeCell ref="D4:E4"/>
    <mergeCell ref="A31:B31"/>
    <mergeCell ref="C31:G31"/>
    <mergeCell ref="A37:B37"/>
    <mergeCell ref="C37:G37"/>
    <mergeCell ref="C30:G30"/>
    <mergeCell ref="F1:G1"/>
    <mergeCell ref="A1:B1"/>
    <mergeCell ref="F4:G4"/>
    <mergeCell ref="A4:A5"/>
    <mergeCell ref="B4:B5"/>
  </mergeCells>
  <printOptions horizontalCentered="1"/>
  <pageMargins left="0.25" right="0.25" top="0.25" bottom="0.24" header="0.24" footer="0.24"/>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R22"/>
  <sheetViews>
    <sheetView zoomScalePageLayoutView="0" workbookViewId="0" topLeftCell="A1">
      <selection activeCell="H9" sqref="H9"/>
    </sheetView>
  </sheetViews>
  <sheetFormatPr defaultColWidth="9.140625" defaultRowHeight="12.75"/>
  <cols>
    <col min="1" max="1" width="3.28125" style="12" customWidth="1"/>
    <col min="2" max="2" width="20.57421875" style="12" customWidth="1"/>
    <col min="3" max="3" width="9.7109375" style="12" customWidth="1"/>
    <col min="4" max="11" width="10.8515625" style="12" customWidth="1"/>
    <col min="12" max="12" width="15.57421875" style="12" customWidth="1"/>
    <col min="13" max="16384" width="9.140625" style="12" customWidth="1"/>
  </cols>
  <sheetData>
    <row r="1" spans="2:12" s="16" customFormat="1" ht="24.75" customHeight="1">
      <c r="B1" s="1" t="s">
        <v>55</v>
      </c>
      <c r="L1" s="54" t="s">
        <v>51</v>
      </c>
    </row>
    <row r="2" spans="1:12" s="16" customFormat="1" ht="26.25" customHeight="1">
      <c r="A2" s="65" t="s">
        <v>88</v>
      </c>
      <c r="B2" s="65"/>
      <c r="C2" s="65"/>
      <c r="D2" s="65"/>
      <c r="E2" s="65"/>
      <c r="F2" s="65"/>
      <c r="G2" s="65"/>
      <c r="H2" s="65"/>
      <c r="I2" s="65"/>
      <c r="J2" s="65"/>
      <c r="K2" s="65"/>
      <c r="L2" s="65"/>
    </row>
    <row r="3" spans="1:18" s="16" customFormat="1" ht="15.75" customHeight="1">
      <c r="A3" s="197" t="s">
        <v>52</v>
      </c>
      <c r="B3" s="197"/>
      <c r="C3" s="197"/>
      <c r="D3" s="197"/>
      <c r="E3" s="197"/>
      <c r="F3" s="197"/>
      <c r="G3" s="197"/>
      <c r="H3" s="197"/>
      <c r="I3" s="197"/>
      <c r="J3" s="197"/>
      <c r="K3" s="197"/>
      <c r="L3" s="197"/>
      <c r="M3" s="65"/>
      <c r="N3" s="65"/>
      <c r="O3" s="65"/>
      <c r="P3" s="65"/>
      <c r="Q3" s="65"/>
      <c r="R3" s="65"/>
    </row>
    <row r="4" ht="13.5" thickBot="1"/>
    <row r="5" spans="1:12" ht="17.25" customHeight="1">
      <c r="A5" s="198" t="s">
        <v>56</v>
      </c>
      <c r="B5" s="201" t="s">
        <v>58</v>
      </c>
      <c r="C5" s="204" t="s">
        <v>59</v>
      </c>
      <c r="D5" s="207" t="s">
        <v>70</v>
      </c>
      <c r="E5" s="208"/>
      <c r="F5" s="208"/>
      <c r="G5" s="208"/>
      <c r="H5" s="208"/>
      <c r="I5" s="208"/>
      <c r="J5" s="208"/>
      <c r="K5" s="209"/>
      <c r="L5" s="210" t="s">
        <v>62</v>
      </c>
    </row>
    <row r="6" spans="1:12" ht="18.75" customHeight="1">
      <c r="A6" s="199"/>
      <c r="B6" s="202"/>
      <c r="C6" s="205"/>
      <c r="D6" s="192" t="s">
        <v>71</v>
      </c>
      <c r="E6" s="193"/>
      <c r="F6" s="193"/>
      <c r="G6" s="193"/>
      <c r="H6" s="192" t="s">
        <v>72</v>
      </c>
      <c r="I6" s="193"/>
      <c r="J6" s="193"/>
      <c r="K6" s="194"/>
      <c r="L6" s="211"/>
    </row>
    <row r="7" spans="1:12" ht="14.25" customHeight="1">
      <c r="A7" s="199"/>
      <c r="B7" s="202"/>
      <c r="C7" s="205"/>
      <c r="D7" s="195" t="s">
        <v>60</v>
      </c>
      <c r="E7" s="196"/>
      <c r="F7" s="195" t="s">
        <v>61</v>
      </c>
      <c r="G7" s="196"/>
      <c r="H7" s="195" t="s">
        <v>60</v>
      </c>
      <c r="I7" s="196"/>
      <c r="J7" s="195" t="s">
        <v>61</v>
      </c>
      <c r="K7" s="196"/>
      <c r="L7" s="211"/>
    </row>
    <row r="8" spans="1:12" ht="17.25" customHeight="1">
      <c r="A8" s="200"/>
      <c r="B8" s="202"/>
      <c r="C8" s="206"/>
      <c r="D8" s="13" t="s">
        <v>63</v>
      </c>
      <c r="E8" s="13" t="s">
        <v>64</v>
      </c>
      <c r="F8" s="13" t="s">
        <v>63</v>
      </c>
      <c r="G8" s="13" t="s">
        <v>64</v>
      </c>
      <c r="H8" s="13" t="s">
        <v>63</v>
      </c>
      <c r="I8" s="13" t="s">
        <v>64</v>
      </c>
      <c r="J8" s="13" t="s">
        <v>63</v>
      </c>
      <c r="K8" s="13" t="s">
        <v>64</v>
      </c>
      <c r="L8" s="212"/>
    </row>
    <row r="9" spans="1:12" ht="18.75" customHeight="1" thickBot="1">
      <c r="A9" s="200"/>
      <c r="B9" s="203"/>
      <c r="C9" s="206"/>
      <c r="D9" s="30" t="s">
        <v>65</v>
      </c>
      <c r="E9" s="30" t="s">
        <v>45</v>
      </c>
      <c r="F9" s="30" t="s">
        <v>65</v>
      </c>
      <c r="G9" s="30" t="s">
        <v>45</v>
      </c>
      <c r="H9" s="30" t="s">
        <v>65</v>
      </c>
      <c r="I9" s="30" t="s">
        <v>45</v>
      </c>
      <c r="J9" s="30" t="s">
        <v>65</v>
      </c>
      <c r="K9" s="30" t="s">
        <v>45</v>
      </c>
      <c r="L9" s="212"/>
    </row>
    <row r="10" spans="1:12" ht="16.5" thickBot="1">
      <c r="A10" s="27" t="s">
        <v>43</v>
      </c>
      <c r="B10" s="28" t="s">
        <v>44</v>
      </c>
      <c r="C10" s="28">
        <v>1</v>
      </c>
      <c r="D10" s="28">
        <v>2</v>
      </c>
      <c r="E10" s="28">
        <v>3</v>
      </c>
      <c r="F10" s="28">
        <v>4</v>
      </c>
      <c r="G10" s="28">
        <v>5</v>
      </c>
      <c r="H10" s="28">
        <v>6</v>
      </c>
      <c r="I10" s="28">
        <v>7</v>
      </c>
      <c r="J10" s="28">
        <v>8</v>
      </c>
      <c r="K10" s="28">
        <v>9</v>
      </c>
      <c r="L10" s="29">
        <v>10</v>
      </c>
    </row>
    <row r="11" spans="1:12" ht="21.75" customHeight="1">
      <c r="A11" s="26">
        <v>1</v>
      </c>
      <c r="B11" s="10" t="s">
        <v>46</v>
      </c>
      <c r="C11" s="14"/>
      <c r="D11" s="14"/>
      <c r="E11" s="14"/>
      <c r="F11" s="14"/>
      <c r="G11" s="14"/>
      <c r="H11" s="14"/>
      <c r="I11" s="14"/>
      <c r="J11" s="14"/>
      <c r="K11" s="14"/>
      <c r="L11" s="31"/>
    </row>
    <row r="12" spans="1:12" ht="21.75" customHeight="1">
      <c r="A12" s="26"/>
      <c r="B12" s="10" t="s">
        <v>54</v>
      </c>
      <c r="C12" s="14"/>
      <c r="D12" s="14"/>
      <c r="E12" s="14"/>
      <c r="F12" s="14"/>
      <c r="G12" s="14"/>
      <c r="H12" s="14"/>
      <c r="I12" s="14"/>
      <c r="J12" s="14"/>
      <c r="K12" s="14"/>
      <c r="L12" s="31"/>
    </row>
    <row r="13" spans="1:12" ht="21.75" customHeight="1">
      <c r="A13" s="26">
        <v>2</v>
      </c>
      <c r="B13" s="10" t="s">
        <v>47</v>
      </c>
      <c r="C13" s="14"/>
      <c r="D13" s="14"/>
      <c r="E13" s="14"/>
      <c r="F13" s="14"/>
      <c r="G13" s="14"/>
      <c r="H13" s="14"/>
      <c r="I13" s="14"/>
      <c r="J13" s="14"/>
      <c r="K13" s="14"/>
      <c r="L13" s="31"/>
    </row>
    <row r="14" spans="1:12" ht="21.75" customHeight="1">
      <c r="A14" s="26"/>
      <c r="B14" s="10" t="s">
        <v>54</v>
      </c>
      <c r="C14" s="14"/>
      <c r="D14" s="14"/>
      <c r="E14" s="14"/>
      <c r="F14" s="14"/>
      <c r="G14" s="14"/>
      <c r="H14" s="14"/>
      <c r="I14" s="14"/>
      <c r="J14" s="14"/>
      <c r="K14" s="14"/>
      <c r="L14" s="31"/>
    </row>
    <row r="15" spans="1:12" ht="21.75" customHeight="1">
      <c r="A15" s="26">
        <v>3</v>
      </c>
      <c r="B15" s="10" t="s">
        <v>48</v>
      </c>
      <c r="C15" s="14"/>
      <c r="D15" s="14"/>
      <c r="E15" s="14"/>
      <c r="F15" s="14"/>
      <c r="G15" s="14"/>
      <c r="H15" s="14"/>
      <c r="I15" s="14"/>
      <c r="J15" s="14"/>
      <c r="K15" s="14"/>
      <c r="L15" s="31"/>
    </row>
    <row r="16" spans="1:12" ht="21.75" customHeight="1">
      <c r="A16" s="26"/>
      <c r="B16" s="10" t="s">
        <v>54</v>
      </c>
      <c r="C16" s="14"/>
      <c r="D16" s="14"/>
      <c r="E16" s="14"/>
      <c r="F16" s="14"/>
      <c r="G16" s="14"/>
      <c r="H16" s="14"/>
      <c r="I16" s="14"/>
      <c r="J16" s="14"/>
      <c r="K16" s="14"/>
      <c r="L16" s="31"/>
    </row>
    <row r="17" spans="1:12" ht="21.75" customHeight="1">
      <c r="A17" s="26">
        <v>4</v>
      </c>
      <c r="B17" s="10" t="s">
        <v>49</v>
      </c>
      <c r="C17" s="14"/>
      <c r="D17" s="14"/>
      <c r="E17" s="14"/>
      <c r="F17" s="14"/>
      <c r="G17" s="14"/>
      <c r="H17" s="14"/>
      <c r="I17" s="14"/>
      <c r="J17" s="14"/>
      <c r="K17" s="14"/>
      <c r="L17" s="31"/>
    </row>
    <row r="18" spans="1:12" ht="16.5" thickBot="1">
      <c r="A18" s="24"/>
      <c r="B18" s="11" t="s">
        <v>50</v>
      </c>
      <c r="C18" s="15">
        <f>SUM(C11:C17)</f>
        <v>0</v>
      </c>
      <c r="D18" s="15">
        <f aca="true" t="shared" si="0" ref="D18:K18">SUM(D11:D17)</f>
        <v>0</v>
      </c>
      <c r="E18" s="15">
        <f t="shared" si="0"/>
        <v>0</v>
      </c>
      <c r="F18" s="15">
        <f t="shared" si="0"/>
        <v>0</v>
      </c>
      <c r="G18" s="15">
        <f t="shared" si="0"/>
        <v>0</v>
      </c>
      <c r="H18" s="15">
        <f t="shared" si="0"/>
        <v>0</v>
      </c>
      <c r="I18" s="15">
        <f t="shared" si="0"/>
        <v>0</v>
      </c>
      <c r="J18" s="15">
        <f t="shared" si="0"/>
        <v>0</v>
      </c>
      <c r="K18" s="15">
        <f t="shared" si="0"/>
        <v>0</v>
      </c>
      <c r="L18" s="32"/>
    </row>
    <row r="19" ht="12.75">
      <c r="B19" s="25"/>
    </row>
    <row r="20" ht="17.25" customHeight="1">
      <c r="B20" s="25"/>
    </row>
    <row r="21" spans="1:13" s="8" customFormat="1" ht="18.75">
      <c r="A21" s="2"/>
      <c r="B21" s="3"/>
      <c r="C21" s="4"/>
      <c r="D21" s="4"/>
      <c r="E21" s="5"/>
      <c r="G21" s="7"/>
      <c r="I21" s="7"/>
      <c r="J21" s="6" t="s">
        <v>9</v>
      </c>
      <c r="K21" s="7"/>
      <c r="L21" s="7"/>
      <c r="M21" s="7"/>
    </row>
    <row r="22" spans="2:13" s="8" customFormat="1" ht="18.75">
      <c r="B22" s="53" t="s">
        <v>3</v>
      </c>
      <c r="C22" s="5"/>
      <c r="D22" s="5"/>
      <c r="G22" s="5"/>
      <c r="I22" s="9"/>
      <c r="J22" s="9" t="s">
        <v>4</v>
      </c>
      <c r="K22" s="9"/>
      <c r="L22" s="9"/>
      <c r="M22" s="9"/>
    </row>
  </sheetData>
  <sheetProtection/>
  <mergeCells count="12">
    <mergeCell ref="A3:L3"/>
    <mergeCell ref="A5:A9"/>
    <mergeCell ref="B5:B9"/>
    <mergeCell ref="C5:C9"/>
    <mergeCell ref="D5:K5"/>
    <mergeCell ref="L5:L9"/>
    <mergeCell ref="D6:G6"/>
    <mergeCell ref="H6:K6"/>
    <mergeCell ref="D7:E7"/>
    <mergeCell ref="F7:G7"/>
    <mergeCell ref="H7:I7"/>
    <mergeCell ref="J7:K7"/>
  </mergeCells>
  <printOptions horizontalCentered="1"/>
  <pageMargins left="0.5" right="0.25" top="1" bottom="1" header="0.5" footer="0.5"/>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S68"/>
  <sheetViews>
    <sheetView view="pageBreakPreview" zoomScale="85" zoomScaleSheetLayoutView="85" zoomScalePageLayoutView="0" workbookViewId="0" topLeftCell="A7">
      <selection activeCell="A28" sqref="A28:R28"/>
    </sheetView>
  </sheetViews>
  <sheetFormatPr defaultColWidth="9.140625" defaultRowHeight="12.75"/>
  <cols>
    <col min="1" max="1" width="4.00390625" style="12" customWidth="1"/>
    <col min="2" max="2" width="18.421875" style="12" customWidth="1"/>
    <col min="3" max="3" width="7.140625" style="12" customWidth="1"/>
    <col min="4" max="4" width="7.140625" style="12" bestFit="1" customWidth="1"/>
    <col min="5" max="5" width="7.421875" style="12" customWidth="1"/>
    <col min="6" max="6" width="7.140625" style="12" customWidth="1"/>
    <col min="7" max="7" width="7.421875" style="12" customWidth="1"/>
    <col min="8" max="8" width="7.140625" style="12" bestFit="1" customWidth="1"/>
    <col min="9" max="9" width="7.140625" style="12" customWidth="1"/>
    <col min="10" max="10" width="7.140625" style="12" bestFit="1" customWidth="1"/>
    <col min="11" max="12" width="7.140625" style="12" customWidth="1"/>
    <col min="13" max="13" width="6.421875" style="12" customWidth="1"/>
    <col min="14" max="14" width="7.140625" style="12" bestFit="1" customWidth="1"/>
    <col min="15" max="15" width="7.140625" style="12" customWidth="1"/>
    <col min="16" max="16" width="8.28125" style="12" customWidth="1"/>
    <col min="17" max="17" width="7.00390625" style="12" customWidth="1"/>
    <col min="18" max="18" width="7.140625" style="12" customWidth="1"/>
    <col min="19" max="19" width="6.8515625" style="12" customWidth="1"/>
    <col min="20" max="16384" width="9.140625" style="12" customWidth="1"/>
  </cols>
  <sheetData>
    <row r="1" spans="2:18" s="16" customFormat="1" ht="24.75" customHeight="1">
      <c r="B1" s="1" t="s">
        <v>55</v>
      </c>
      <c r="R1" s="54" t="s">
        <v>85</v>
      </c>
    </row>
    <row r="2" spans="1:18" s="16" customFormat="1" ht="16.5">
      <c r="A2" s="215" t="s">
        <v>90</v>
      </c>
      <c r="B2" s="215"/>
      <c r="C2" s="215"/>
      <c r="D2" s="215"/>
      <c r="E2" s="215"/>
      <c r="F2" s="215"/>
      <c r="G2" s="215"/>
      <c r="H2" s="215"/>
      <c r="I2" s="215"/>
      <c r="J2" s="215"/>
      <c r="K2" s="215"/>
      <c r="L2" s="215"/>
      <c r="M2" s="215"/>
      <c r="N2" s="215"/>
      <c r="O2" s="215"/>
      <c r="P2" s="215"/>
      <c r="Q2" s="215"/>
      <c r="R2" s="215"/>
    </row>
    <row r="3" ht="13.5" thickBot="1"/>
    <row r="4" spans="1:19" s="80" customFormat="1" ht="17.25" customHeight="1">
      <c r="A4" s="216" t="s">
        <v>56</v>
      </c>
      <c r="B4" s="219" t="s">
        <v>79</v>
      </c>
      <c r="C4" s="222" t="s">
        <v>86</v>
      </c>
      <c r="D4" s="225" t="s">
        <v>84</v>
      </c>
      <c r="E4" s="226"/>
      <c r="F4" s="226"/>
      <c r="G4" s="226"/>
      <c r="H4" s="226"/>
      <c r="I4" s="226"/>
      <c r="J4" s="226"/>
      <c r="K4" s="226"/>
      <c r="L4" s="226"/>
      <c r="M4" s="226"/>
      <c r="N4" s="226"/>
      <c r="O4" s="227"/>
      <c r="P4" s="228" t="s">
        <v>74</v>
      </c>
      <c r="Q4" s="229"/>
      <c r="R4" s="229"/>
      <c r="S4" s="230"/>
    </row>
    <row r="5" spans="1:19" s="80" customFormat="1" ht="36" customHeight="1">
      <c r="A5" s="217"/>
      <c r="B5" s="220"/>
      <c r="C5" s="223"/>
      <c r="D5" s="233" t="s">
        <v>57</v>
      </c>
      <c r="E5" s="234"/>
      <c r="F5" s="233" t="s">
        <v>78</v>
      </c>
      <c r="G5" s="234"/>
      <c r="H5" s="233" t="s">
        <v>68</v>
      </c>
      <c r="I5" s="234"/>
      <c r="J5" s="233" t="s">
        <v>69</v>
      </c>
      <c r="K5" s="234"/>
      <c r="L5" s="233" t="s">
        <v>71</v>
      </c>
      <c r="M5" s="234"/>
      <c r="N5" s="233" t="s">
        <v>72</v>
      </c>
      <c r="O5" s="234"/>
      <c r="P5" s="213" t="s">
        <v>6</v>
      </c>
      <c r="Q5" s="213" t="s">
        <v>77</v>
      </c>
      <c r="R5" s="213" t="s">
        <v>76</v>
      </c>
      <c r="S5" s="231" t="s">
        <v>75</v>
      </c>
    </row>
    <row r="6" spans="1:19" s="80" customFormat="1" ht="24" customHeight="1">
      <c r="A6" s="217"/>
      <c r="B6" s="220"/>
      <c r="C6" s="223"/>
      <c r="D6" s="81" t="s">
        <v>81</v>
      </c>
      <c r="E6" s="81" t="s">
        <v>82</v>
      </c>
      <c r="F6" s="81" t="s">
        <v>81</v>
      </c>
      <c r="G6" s="81" t="s">
        <v>82</v>
      </c>
      <c r="H6" s="81" t="s">
        <v>81</v>
      </c>
      <c r="I6" s="81" t="s">
        <v>82</v>
      </c>
      <c r="J6" s="81" t="s">
        <v>81</v>
      </c>
      <c r="K6" s="81" t="s">
        <v>82</v>
      </c>
      <c r="L6" s="81" t="s">
        <v>81</v>
      </c>
      <c r="M6" s="81" t="s">
        <v>82</v>
      </c>
      <c r="N6" s="81" t="s">
        <v>81</v>
      </c>
      <c r="O6" s="81" t="s">
        <v>82</v>
      </c>
      <c r="P6" s="214"/>
      <c r="Q6" s="214"/>
      <c r="R6" s="214"/>
      <c r="S6" s="232"/>
    </row>
    <row r="7" spans="1:19" s="80" customFormat="1" ht="26.25" customHeight="1" thickBot="1">
      <c r="A7" s="218"/>
      <c r="B7" s="221"/>
      <c r="C7" s="224"/>
      <c r="D7" s="82" t="s">
        <v>8</v>
      </c>
      <c r="E7" s="82" t="s">
        <v>45</v>
      </c>
      <c r="F7" s="82" t="s">
        <v>8</v>
      </c>
      <c r="G7" s="82" t="s">
        <v>45</v>
      </c>
      <c r="H7" s="82" t="s">
        <v>8</v>
      </c>
      <c r="I7" s="82" t="s">
        <v>45</v>
      </c>
      <c r="J7" s="82" t="s">
        <v>8</v>
      </c>
      <c r="K7" s="82" t="s">
        <v>45</v>
      </c>
      <c r="L7" s="82" t="s">
        <v>8</v>
      </c>
      <c r="M7" s="82" t="s">
        <v>45</v>
      </c>
      <c r="N7" s="82" t="s">
        <v>8</v>
      </c>
      <c r="O7" s="82" t="s">
        <v>45</v>
      </c>
      <c r="P7" s="82" t="s">
        <v>83</v>
      </c>
      <c r="Q7" s="82" t="s">
        <v>83</v>
      </c>
      <c r="R7" s="82" t="s">
        <v>83</v>
      </c>
      <c r="S7" s="83" t="s">
        <v>83</v>
      </c>
    </row>
    <row r="8" spans="1:19" s="80" customFormat="1" ht="15.75" thickBot="1">
      <c r="A8" s="84" t="s">
        <v>26</v>
      </c>
      <c r="B8" s="85" t="s">
        <v>36</v>
      </c>
      <c r="C8" s="85">
        <v>1</v>
      </c>
      <c r="D8" s="85">
        <v>2</v>
      </c>
      <c r="E8" s="85">
        <v>3</v>
      </c>
      <c r="F8" s="85">
        <v>4</v>
      </c>
      <c r="G8" s="85">
        <v>5</v>
      </c>
      <c r="H8" s="85">
        <v>6</v>
      </c>
      <c r="I8" s="85">
        <v>7</v>
      </c>
      <c r="J8" s="85">
        <v>8</v>
      </c>
      <c r="K8" s="85">
        <v>9</v>
      </c>
      <c r="L8" s="85">
        <v>10</v>
      </c>
      <c r="M8" s="85">
        <v>11</v>
      </c>
      <c r="N8" s="85">
        <v>12</v>
      </c>
      <c r="O8" s="85">
        <v>13</v>
      </c>
      <c r="P8" s="85">
        <v>14</v>
      </c>
      <c r="Q8" s="85">
        <v>15</v>
      </c>
      <c r="R8" s="85">
        <v>16</v>
      </c>
      <c r="S8" s="86">
        <v>17</v>
      </c>
    </row>
    <row r="9" spans="1:19" s="80" customFormat="1" ht="19.5" customHeight="1">
      <c r="A9" s="72">
        <v>1</v>
      </c>
      <c r="B9" s="73" t="s">
        <v>15</v>
      </c>
      <c r="C9" s="74">
        <f>C35</f>
        <v>0</v>
      </c>
      <c r="D9" s="74">
        <f aca="true" t="shared" si="0" ref="D9:S9">D35</f>
        <v>0</v>
      </c>
      <c r="E9" s="74">
        <f t="shared" si="0"/>
        <v>0</v>
      </c>
      <c r="F9" s="74">
        <f t="shared" si="0"/>
        <v>0</v>
      </c>
      <c r="G9" s="74">
        <f t="shared" si="0"/>
        <v>0</v>
      </c>
      <c r="H9" s="74">
        <f t="shared" si="0"/>
        <v>0</v>
      </c>
      <c r="I9" s="74">
        <f t="shared" si="0"/>
        <v>0</v>
      </c>
      <c r="J9" s="74">
        <f t="shared" si="0"/>
        <v>0</v>
      </c>
      <c r="K9" s="74">
        <f t="shared" si="0"/>
        <v>0</v>
      </c>
      <c r="L9" s="74">
        <f t="shared" si="0"/>
        <v>0</v>
      </c>
      <c r="M9" s="74">
        <f t="shared" si="0"/>
        <v>0</v>
      </c>
      <c r="N9" s="74">
        <f t="shared" si="0"/>
        <v>0</v>
      </c>
      <c r="O9" s="74">
        <f t="shared" si="0"/>
        <v>0</v>
      </c>
      <c r="P9" s="74">
        <f t="shared" si="0"/>
        <v>0</v>
      </c>
      <c r="Q9" s="74">
        <f t="shared" si="0"/>
        <v>0</v>
      </c>
      <c r="R9" s="74">
        <f t="shared" si="0"/>
        <v>0</v>
      </c>
      <c r="S9" s="75">
        <f t="shared" si="0"/>
        <v>0</v>
      </c>
    </row>
    <row r="10" spans="1:19" s="80" customFormat="1" ht="19.5" customHeight="1">
      <c r="A10" s="72">
        <v>2</v>
      </c>
      <c r="B10" s="73" t="s">
        <v>80</v>
      </c>
      <c r="C10" s="74">
        <f>C40</f>
        <v>0</v>
      </c>
      <c r="D10" s="74">
        <f aca="true" t="shared" si="1" ref="D10:S10">D40</f>
        <v>0</v>
      </c>
      <c r="E10" s="74">
        <f t="shared" si="1"/>
        <v>0</v>
      </c>
      <c r="F10" s="74">
        <f t="shared" si="1"/>
        <v>0</v>
      </c>
      <c r="G10" s="74">
        <f t="shared" si="1"/>
        <v>0</v>
      </c>
      <c r="H10" s="74">
        <f t="shared" si="1"/>
        <v>0</v>
      </c>
      <c r="I10" s="74">
        <f t="shared" si="1"/>
        <v>0</v>
      </c>
      <c r="J10" s="74">
        <f t="shared" si="1"/>
        <v>0</v>
      </c>
      <c r="K10" s="74">
        <f t="shared" si="1"/>
        <v>0</v>
      </c>
      <c r="L10" s="74">
        <f t="shared" si="1"/>
        <v>0</v>
      </c>
      <c r="M10" s="74">
        <f t="shared" si="1"/>
        <v>0</v>
      </c>
      <c r="N10" s="74">
        <f t="shared" si="1"/>
        <v>0</v>
      </c>
      <c r="O10" s="74">
        <f t="shared" si="1"/>
        <v>0</v>
      </c>
      <c r="P10" s="74">
        <f t="shared" si="1"/>
        <v>0</v>
      </c>
      <c r="Q10" s="74">
        <f t="shared" si="1"/>
        <v>0</v>
      </c>
      <c r="R10" s="74">
        <f t="shared" si="1"/>
        <v>0</v>
      </c>
      <c r="S10" s="75">
        <f t="shared" si="1"/>
        <v>0</v>
      </c>
    </row>
    <row r="11" spans="1:19" s="80" customFormat="1" ht="19.5" customHeight="1">
      <c r="A11" s="72">
        <v>3</v>
      </c>
      <c r="B11" s="73" t="s">
        <v>22</v>
      </c>
      <c r="C11" s="74">
        <f>C45</f>
        <v>0</v>
      </c>
      <c r="D11" s="74">
        <f aca="true" t="shared" si="2" ref="D11:S11">D45</f>
        <v>0</v>
      </c>
      <c r="E11" s="74">
        <f t="shared" si="2"/>
        <v>0</v>
      </c>
      <c r="F11" s="74">
        <f t="shared" si="2"/>
        <v>0</v>
      </c>
      <c r="G11" s="74">
        <f t="shared" si="2"/>
        <v>0</v>
      </c>
      <c r="H11" s="74">
        <f t="shared" si="2"/>
        <v>0</v>
      </c>
      <c r="I11" s="74">
        <f t="shared" si="2"/>
        <v>0</v>
      </c>
      <c r="J11" s="74">
        <f t="shared" si="2"/>
        <v>0</v>
      </c>
      <c r="K11" s="74">
        <f t="shared" si="2"/>
        <v>0</v>
      </c>
      <c r="L11" s="74">
        <f t="shared" si="2"/>
        <v>0</v>
      </c>
      <c r="M11" s="74">
        <f t="shared" si="2"/>
        <v>0</v>
      </c>
      <c r="N11" s="74">
        <f t="shared" si="2"/>
        <v>0</v>
      </c>
      <c r="O11" s="74">
        <f t="shared" si="2"/>
        <v>0</v>
      </c>
      <c r="P11" s="74">
        <f t="shared" si="2"/>
        <v>0</v>
      </c>
      <c r="Q11" s="74">
        <f t="shared" si="2"/>
        <v>0</v>
      </c>
      <c r="R11" s="74">
        <f t="shared" si="2"/>
        <v>0</v>
      </c>
      <c r="S11" s="75">
        <f t="shared" si="2"/>
        <v>0</v>
      </c>
    </row>
    <row r="12" spans="1:19" s="80" customFormat="1" ht="19.5" customHeight="1">
      <c r="A12" s="72">
        <v>4</v>
      </c>
      <c r="B12" s="73" t="s">
        <v>49</v>
      </c>
      <c r="C12" s="74">
        <f>C50</f>
        <v>0</v>
      </c>
      <c r="D12" s="74">
        <f aca="true" t="shared" si="3" ref="D12:S12">D50</f>
        <v>0</v>
      </c>
      <c r="E12" s="74">
        <f t="shared" si="3"/>
        <v>0</v>
      </c>
      <c r="F12" s="74">
        <f t="shared" si="3"/>
        <v>0</v>
      </c>
      <c r="G12" s="74">
        <f t="shared" si="3"/>
        <v>0</v>
      </c>
      <c r="H12" s="74">
        <f t="shared" si="3"/>
        <v>0</v>
      </c>
      <c r="I12" s="74">
        <f t="shared" si="3"/>
        <v>0</v>
      </c>
      <c r="J12" s="74">
        <f t="shared" si="3"/>
        <v>0</v>
      </c>
      <c r="K12" s="74">
        <f t="shared" si="3"/>
        <v>0</v>
      </c>
      <c r="L12" s="74">
        <f t="shared" si="3"/>
        <v>0</v>
      </c>
      <c r="M12" s="74">
        <f t="shared" si="3"/>
        <v>0</v>
      </c>
      <c r="N12" s="74">
        <f t="shared" si="3"/>
        <v>0</v>
      </c>
      <c r="O12" s="74">
        <f t="shared" si="3"/>
        <v>0</v>
      </c>
      <c r="P12" s="74">
        <f t="shared" si="3"/>
        <v>0</v>
      </c>
      <c r="Q12" s="74">
        <f t="shared" si="3"/>
        <v>0</v>
      </c>
      <c r="R12" s="74">
        <f t="shared" si="3"/>
        <v>0</v>
      </c>
      <c r="S12" s="75">
        <f t="shared" si="3"/>
        <v>0</v>
      </c>
    </row>
    <row r="13" spans="1:19" s="80" customFormat="1" ht="19.5" customHeight="1" thickBot="1">
      <c r="A13" s="76"/>
      <c r="B13" s="77" t="s">
        <v>50</v>
      </c>
      <c r="C13" s="78">
        <f>SUM(C9:C12)</f>
        <v>0</v>
      </c>
      <c r="D13" s="78">
        <f aca="true" t="shared" si="4" ref="D13:S13">SUM(D9:D12)</f>
        <v>0</v>
      </c>
      <c r="E13" s="78">
        <f t="shared" si="4"/>
        <v>0</v>
      </c>
      <c r="F13" s="78">
        <f t="shared" si="4"/>
        <v>0</v>
      </c>
      <c r="G13" s="78">
        <f t="shared" si="4"/>
        <v>0</v>
      </c>
      <c r="H13" s="78">
        <f t="shared" si="4"/>
        <v>0</v>
      </c>
      <c r="I13" s="78">
        <f t="shared" si="4"/>
        <v>0</v>
      </c>
      <c r="J13" s="78">
        <f t="shared" si="4"/>
        <v>0</v>
      </c>
      <c r="K13" s="78">
        <f t="shared" si="4"/>
        <v>0</v>
      </c>
      <c r="L13" s="78">
        <f t="shared" si="4"/>
        <v>0</v>
      </c>
      <c r="M13" s="78">
        <f t="shared" si="4"/>
        <v>0</v>
      </c>
      <c r="N13" s="78">
        <f t="shared" si="4"/>
        <v>0</v>
      </c>
      <c r="O13" s="78">
        <f t="shared" si="4"/>
        <v>0</v>
      </c>
      <c r="P13" s="78">
        <f t="shared" si="4"/>
        <v>0</v>
      </c>
      <c r="Q13" s="78">
        <f t="shared" si="4"/>
        <v>0</v>
      </c>
      <c r="R13" s="78">
        <f t="shared" si="4"/>
        <v>0</v>
      </c>
      <c r="S13" s="79">
        <f t="shared" si="4"/>
        <v>0</v>
      </c>
    </row>
    <row r="14" ht="7.5" customHeight="1">
      <c r="B14" s="25"/>
    </row>
    <row r="15" spans="1:19" s="20" customFormat="1" ht="19.5" customHeight="1">
      <c r="A15" s="17"/>
      <c r="B15" s="17"/>
      <c r="C15" s="18"/>
      <c r="D15" s="18"/>
      <c r="E15" s="19"/>
      <c r="G15" s="21"/>
      <c r="I15" s="21"/>
      <c r="J15" s="21"/>
      <c r="K15" s="21"/>
      <c r="L15" s="21"/>
      <c r="M15" s="235" t="s">
        <v>53</v>
      </c>
      <c r="N15" s="235"/>
      <c r="O15" s="235"/>
      <c r="P15" s="235"/>
      <c r="Q15" s="235"/>
      <c r="R15" s="235"/>
      <c r="S15" s="235"/>
    </row>
    <row r="16" spans="1:19" s="20" customFormat="1" ht="24.75" customHeight="1">
      <c r="A16" s="236" t="s">
        <v>3</v>
      </c>
      <c r="B16" s="236"/>
      <c r="C16" s="236"/>
      <c r="D16" s="236"/>
      <c r="E16" s="236"/>
      <c r="G16" s="19"/>
      <c r="I16" s="18"/>
      <c r="J16" s="18"/>
      <c r="K16" s="18"/>
      <c r="L16" s="18"/>
      <c r="M16" s="236" t="s">
        <v>4</v>
      </c>
      <c r="N16" s="236"/>
      <c r="O16" s="236"/>
      <c r="P16" s="236"/>
      <c r="Q16" s="236"/>
      <c r="R16" s="236"/>
      <c r="S16" s="236"/>
    </row>
    <row r="17" s="16" customFormat="1" ht="19.5" customHeight="1"/>
    <row r="18" s="16" customFormat="1" ht="19.5" customHeight="1"/>
    <row r="19" s="16" customFormat="1" ht="18" customHeight="1"/>
    <row r="20" s="16" customFormat="1" ht="18" customHeight="1"/>
    <row r="21" spans="1:19" s="16" customFormat="1" ht="21.75" customHeight="1">
      <c r="A21" s="215"/>
      <c r="B21" s="215"/>
      <c r="C21" s="215"/>
      <c r="D21" s="215"/>
      <c r="E21" s="215"/>
      <c r="M21" s="215"/>
      <c r="N21" s="215"/>
      <c r="O21" s="215"/>
      <c r="P21" s="215"/>
      <c r="Q21" s="215"/>
      <c r="R21" s="215"/>
      <c r="S21" s="215"/>
    </row>
    <row r="22" ht="18" customHeight="1"/>
    <row r="23" ht="18" customHeight="1"/>
    <row r="24" ht="18" customHeight="1"/>
    <row r="25" ht="18" customHeight="1"/>
    <row r="26" ht="18" customHeight="1"/>
    <row r="27" spans="2:18" s="16" customFormat="1" ht="19.5" customHeight="1">
      <c r="B27" s="1" t="s">
        <v>55</v>
      </c>
      <c r="R27" s="54" t="s">
        <v>85</v>
      </c>
    </row>
    <row r="28" spans="1:18" s="16" customFormat="1" ht="21" customHeight="1">
      <c r="A28" s="215" t="s">
        <v>90</v>
      </c>
      <c r="B28" s="215"/>
      <c r="C28" s="215"/>
      <c r="D28" s="215"/>
      <c r="E28" s="215"/>
      <c r="F28" s="215"/>
      <c r="G28" s="215"/>
      <c r="H28" s="215"/>
      <c r="I28" s="215"/>
      <c r="J28" s="215"/>
      <c r="K28" s="215"/>
      <c r="L28" s="215"/>
      <c r="M28" s="215"/>
      <c r="N28" s="215"/>
      <c r="O28" s="215"/>
      <c r="P28" s="215"/>
      <c r="Q28" s="215"/>
      <c r="R28" s="215"/>
    </row>
    <row r="29" ht="8.25" customHeight="1" thickBot="1"/>
    <row r="30" spans="1:19" s="80" customFormat="1" ht="19.5" customHeight="1">
      <c r="A30" s="216" t="s">
        <v>56</v>
      </c>
      <c r="B30" s="219" t="s">
        <v>79</v>
      </c>
      <c r="C30" s="222" t="s">
        <v>87</v>
      </c>
      <c r="D30" s="225" t="s">
        <v>84</v>
      </c>
      <c r="E30" s="226"/>
      <c r="F30" s="226"/>
      <c r="G30" s="226"/>
      <c r="H30" s="226"/>
      <c r="I30" s="226"/>
      <c r="J30" s="226"/>
      <c r="K30" s="226"/>
      <c r="L30" s="226"/>
      <c r="M30" s="226"/>
      <c r="N30" s="226"/>
      <c r="O30" s="227"/>
      <c r="P30" s="228" t="s">
        <v>74</v>
      </c>
      <c r="Q30" s="229"/>
      <c r="R30" s="229"/>
      <c r="S30" s="230"/>
    </row>
    <row r="31" spans="1:19" s="80" customFormat="1" ht="33" customHeight="1">
      <c r="A31" s="217"/>
      <c r="B31" s="220"/>
      <c r="C31" s="223"/>
      <c r="D31" s="233" t="s">
        <v>57</v>
      </c>
      <c r="E31" s="234"/>
      <c r="F31" s="233" t="s">
        <v>78</v>
      </c>
      <c r="G31" s="234"/>
      <c r="H31" s="233" t="s">
        <v>68</v>
      </c>
      <c r="I31" s="234"/>
      <c r="J31" s="233" t="s">
        <v>69</v>
      </c>
      <c r="K31" s="234"/>
      <c r="L31" s="233" t="s">
        <v>71</v>
      </c>
      <c r="M31" s="234"/>
      <c r="N31" s="233" t="s">
        <v>72</v>
      </c>
      <c r="O31" s="234"/>
      <c r="P31" s="213" t="s">
        <v>6</v>
      </c>
      <c r="Q31" s="213" t="s">
        <v>77</v>
      </c>
      <c r="R31" s="213" t="s">
        <v>76</v>
      </c>
      <c r="S31" s="231" t="s">
        <v>75</v>
      </c>
    </row>
    <row r="32" spans="1:19" s="80" customFormat="1" ht="29.25" customHeight="1">
      <c r="A32" s="217"/>
      <c r="B32" s="220"/>
      <c r="C32" s="223"/>
      <c r="D32" s="81" t="s">
        <v>81</v>
      </c>
      <c r="E32" s="81" t="s">
        <v>82</v>
      </c>
      <c r="F32" s="81" t="s">
        <v>81</v>
      </c>
      <c r="G32" s="81" t="s">
        <v>82</v>
      </c>
      <c r="H32" s="81" t="s">
        <v>81</v>
      </c>
      <c r="I32" s="81" t="s">
        <v>82</v>
      </c>
      <c r="J32" s="81" t="s">
        <v>81</v>
      </c>
      <c r="K32" s="81" t="s">
        <v>82</v>
      </c>
      <c r="L32" s="81" t="s">
        <v>81</v>
      </c>
      <c r="M32" s="81" t="s">
        <v>82</v>
      </c>
      <c r="N32" s="81" t="s">
        <v>81</v>
      </c>
      <c r="O32" s="81" t="s">
        <v>82</v>
      </c>
      <c r="P32" s="214"/>
      <c r="Q32" s="214"/>
      <c r="R32" s="214"/>
      <c r="S32" s="232"/>
    </row>
    <row r="33" spans="1:19" s="80" customFormat="1" ht="24.75" customHeight="1" thickBot="1">
      <c r="A33" s="218"/>
      <c r="B33" s="221"/>
      <c r="C33" s="224"/>
      <c r="D33" s="82" t="s">
        <v>8</v>
      </c>
      <c r="E33" s="82" t="s">
        <v>45</v>
      </c>
      <c r="F33" s="82" t="s">
        <v>8</v>
      </c>
      <c r="G33" s="82" t="s">
        <v>45</v>
      </c>
      <c r="H33" s="82" t="s">
        <v>8</v>
      </c>
      <c r="I33" s="82" t="s">
        <v>45</v>
      </c>
      <c r="J33" s="82" t="s">
        <v>8</v>
      </c>
      <c r="K33" s="82" t="s">
        <v>45</v>
      </c>
      <c r="L33" s="82" t="s">
        <v>8</v>
      </c>
      <c r="M33" s="82" t="s">
        <v>45</v>
      </c>
      <c r="N33" s="82" t="s">
        <v>8</v>
      </c>
      <c r="O33" s="82" t="s">
        <v>45</v>
      </c>
      <c r="P33" s="82" t="s">
        <v>83</v>
      </c>
      <c r="Q33" s="82" t="s">
        <v>83</v>
      </c>
      <c r="R33" s="82" t="s">
        <v>83</v>
      </c>
      <c r="S33" s="83" t="s">
        <v>83</v>
      </c>
    </row>
    <row r="34" spans="1:19" s="80" customFormat="1" ht="15.75" thickBot="1">
      <c r="A34" s="84" t="s">
        <v>26</v>
      </c>
      <c r="B34" s="85" t="s">
        <v>36</v>
      </c>
      <c r="C34" s="85">
        <v>1</v>
      </c>
      <c r="D34" s="85">
        <v>2</v>
      </c>
      <c r="E34" s="85">
        <v>3</v>
      </c>
      <c r="F34" s="85">
        <v>4</v>
      </c>
      <c r="G34" s="85">
        <v>5</v>
      </c>
      <c r="H34" s="85">
        <v>6</v>
      </c>
      <c r="I34" s="85">
        <v>7</v>
      </c>
      <c r="J34" s="85">
        <v>8</v>
      </c>
      <c r="K34" s="85">
        <v>9</v>
      </c>
      <c r="L34" s="85">
        <v>10</v>
      </c>
      <c r="M34" s="85">
        <v>11</v>
      </c>
      <c r="N34" s="85">
        <v>12</v>
      </c>
      <c r="O34" s="85">
        <v>13</v>
      </c>
      <c r="P34" s="85">
        <v>14</v>
      </c>
      <c r="Q34" s="85">
        <v>15</v>
      </c>
      <c r="R34" s="85">
        <v>16</v>
      </c>
      <c r="S34" s="86">
        <v>17</v>
      </c>
    </row>
    <row r="35" spans="1:19" s="80" customFormat="1" ht="15.75" customHeight="1">
      <c r="A35" s="103">
        <v>1</v>
      </c>
      <c r="B35" s="104" t="s">
        <v>15</v>
      </c>
      <c r="C35" s="105">
        <f>SUM(C36:C39)</f>
        <v>0</v>
      </c>
      <c r="D35" s="105">
        <f aca="true" t="shared" si="5" ref="D35:S35">SUM(D36:D39)</f>
        <v>0</v>
      </c>
      <c r="E35" s="105">
        <f t="shared" si="5"/>
        <v>0</v>
      </c>
      <c r="F35" s="105">
        <f t="shared" si="5"/>
        <v>0</v>
      </c>
      <c r="G35" s="105">
        <f t="shared" si="5"/>
        <v>0</v>
      </c>
      <c r="H35" s="105">
        <f t="shared" si="5"/>
        <v>0</v>
      </c>
      <c r="I35" s="105">
        <f t="shared" si="5"/>
        <v>0</v>
      </c>
      <c r="J35" s="105">
        <f t="shared" si="5"/>
        <v>0</v>
      </c>
      <c r="K35" s="105">
        <f t="shared" si="5"/>
        <v>0</v>
      </c>
      <c r="L35" s="105">
        <f t="shared" si="5"/>
        <v>0</v>
      </c>
      <c r="M35" s="105">
        <f t="shared" si="5"/>
        <v>0</v>
      </c>
      <c r="N35" s="105">
        <f t="shared" si="5"/>
        <v>0</v>
      </c>
      <c r="O35" s="105">
        <f t="shared" si="5"/>
        <v>0</v>
      </c>
      <c r="P35" s="105">
        <f t="shared" si="5"/>
        <v>0</v>
      </c>
      <c r="Q35" s="105">
        <f t="shared" si="5"/>
        <v>0</v>
      </c>
      <c r="R35" s="105">
        <f t="shared" si="5"/>
        <v>0</v>
      </c>
      <c r="S35" s="106">
        <f t="shared" si="5"/>
        <v>0</v>
      </c>
    </row>
    <row r="36" spans="1:19" s="80" customFormat="1" ht="15.75" customHeight="1">
      <c r="A36" s="99"/>
      <c r="B36" s="100" t="s">
        <v>73</v>
      </c>
      <c r="C36" s="101"/>
      <c r="D36" s="101"/>
      <c r="E36" s="101"/>
      <c r="F36" s="101"/>
      <c r="G36" s="101"/>
      <c r="H36" s="101"/>
      <c r="I36" s="101"/>
      <c r="J36" s="101"/>
      <c r="K36" s="101"/>
      <c r="L36" s="101"/>
      <c r="M36" s="101"/>
      <c r="N36" s="101"/>
      <c r="O36" s="101"/>
      <c r="P36" s="101"/>
      <c r="Q36" s="101"/>
      <c r="R36" s="101"/>
      <c r="S36" s="102"/>
    </row>
    <row r="37" spans="1:19" s="80" customFormat="1" ht="15.75" customHeight="1">
      <c r="A37" s="99"/>
      <c r="B37" s="100"/>
      <c r="C37" s="101"/>
      <c r="D37" s="101"/>
      <c r="E37" s="101"/>
      <c r="F37" s="101"/>
      <c r="G37" s="101"/>
      <c r="H37" s="101"/>
      <c r="I37" s="101"/>
      <c r="J37" s="101"/>
      <c r="K37" s="101"/>
      <c r="L37" s="101"/>
      <c r="M37" s="101"/>
      <c r="N37" s="101"/>
      <c r="O37" s="101"/>
      <c r="P37" s="101"/>
      <c r="Q37" s="101"/>
      <c r="R37" s="101"/>
      <c r="S37" s="102"/>
    </row>
    <row r="38" spans="1:19" s="80" customFormat="1" ht="15.75" customHeight="1">
      <c r="A38" s="99"/>
      <c r="B38" s="100"/>
      <c r="C38" s="101"/>
      <c r="D38" s="101"/>
      <c r="E38" s="101"/>
      <c r="F38" s="101"/>
      <c r="G38" s="101"/>
      <c r="H38" s="101"/>
      <c r="I38" s="101"/>
      <c r="J38" s="101"/>
      <c r="K38" s="101"/>
      <c r="L38" s="101"/>
      <c r="M38" s="101"/>
      <c r="N38" s="101"/>
      <c r="O38" s="101"/>
      <c r="P38" s="101"/>
      <c r="Q38" s="101"/>
      <c r="R38" s="101"/>
      <c r="S38" s="102"/>
    </row>
    <row r="39" spans="1:19" s="80" customFormat="1" ht="15.75" customHeight="1">
      <c r="A39" s="99"/>
      <c r="B39" s="100"/>
      <c r="C39" s="101"/>
      <c r="D39" s="101"/>
      <c r="E39" s="101"/>
      <c r="F39" s="101"/>
      <c r="G39" s="101"/>
      <c r="H39" s="101"/>
      <c r="I39" s="101"/>
      <c r="J39" s="101"/>
      <c r="K39" s="101"/>
      <c r="L39" s="101"/>
      <c r="M39" s="101"/>
      <c r="N39" s="101"/>
      <c r="O39" s="101"/>
      <c r="P39" s="101"/>
      <c r="Q39" s="101"/>
      <c r="R39" s="101"/>
      <c r="S39" s="102"/>
    </row>
    <row r="40" spans="1:19" s="80" customFormat="1" ht="15.75" customHeight="1">
      <c r="A40" s="103">
        <v>2</v>
      </c>
      <c r="B40" s="104" t="s">
        <v>80</v>
      </c>
      <c r="C40" s="105">
        <f>SUM(C41:C44)</f>
        <v>0</v>
      </c>
      <c r="D40" s="105">
        <f aca="true" t="shared" si="6" ref="D40:S40">SUM(D41:D44)</f>
        <v>0</v>
      </c>
      <c r="E40" s="105">
        <f t="shared" si="6"/>
        <v>0</v>
      </c>
      <c r="F40" s="105">
        <f t="shared" si="6"/>
        <v>0</v>
      </c>
      <c r="G40" s="105">
        <f t="shared" si="6"/>
        <v>0</v>
      </c>
      <c r="H40" s="105">
        <f t="shared" si="6"/>
        <v>0</v>
      </c>
      <c r="I40" s="105">
        <f t="shared" si="6"/>
        <v>0</v>
      </c>
      <c r="J40" s="105">
        <f t="shared" si="6"/>
        <v>0</v>
      </c>
      <c r="K40" s="105">
        <f t="shared" si="6"/>
        <v>0</v>
      </c>
      <c r="L40" s="105">
        <f t="shared" si="6"/>
        <v>0</v>
      </c>
      <c r="M40" s="105">
        <f t="shared" si="6"/>
        <v>0</v>
      </c>
      <c r="N40" s="105">
        <f t="shared" si="6"/>
        <v>0</v>
      </c>
      <c r="O40" s="105">
        <f t="shared" si="6"/>
        <v>0</v>
      </c>
      <c r="P40" s="105">
        <f t="shared" si="6"/>
        <v>0</v>
      </c>
      <c r="Q40" s="105">
        <f t="shared" si="6"/>
        <v>0</v>
      </c>
      <c r="R40" s="105">
        <f t="shared" si="6"/>
        <v>0</v>
      </c>
      <c r="S40" s="106">
        <f t="shared" si="6"/>
        <v>0</v>
      </c>
    </row>
    <row r="41" spans="1:19" s="80" customFormat="1" ht="15.75" customHeight="1">
      <c r="A41" s="99"/>
      <c r="B41" s="100"/>
      <c r="C41" s="101"/>
      <c r="D41" s="101"/>
      <c r="E41" s="101"/>
      <c r="F41" s="101"/>
      <c r="G41" s="101"/>
      <c r="H41" s="101"/>
      <c r="I41" s="101"/>
      <c r="J41" s="101"/>
      <c r="K41" s="101"/>
      <c r="L41" s="101"/>
      <c r="M41" s="101"/>
      <c r="N41" s="101"/>
      <c r="O41" s="101"/>
      <c r="P41" s="101"/>
      <c r="Q41" s="101"/>
      <c r="R41" s="101"/>
      <c r="S41" s="102"/>
    </row>
    <row r="42" spans="1:19" s="80" customFormat="1" ht="15.75" customHeight="1">
      <c r="A42" s="99"/>
      <c r="B42" s="100"/>
      <c r="C42" s="101"/>
      <c r="D42" s="101"/>
      <c r="E42" s="101"/>
      <c r="F42" s="101"/>
      <c r="G42" s="101"/>
      <c r="H42" s="101"/>
      <c r="I42" s="101"/>
      <c r="J42" s="101"/>
      <c r="K42" s="101"/>
      <c r="L42" s="101"/>
      <c r="M42" s="101"/>
      <c r="N42" s="101"/>
      <c r="O42" s="101"/>
      <c r="P42" s="101"/>
      <c r="Q42" s="101"/>
      <c r="R42" s="101"/>
      <c r="S42" s="102"/>
    </row>
    <row r="43" spans="1:19" s="80" customFormat="1" ht="15.75" customHeight="1">
      <c r="A43" s="99"/>
      <c r="B43" s="100"/>
      <c r="C43" s="101"/>
      <c r="D43" s="101"/>
      <c r="E43" s="101"/>
      <c r="F43" s="101"/>
      <c r="G43" s="101"/>
      <c r="H43" s="101"/>
      <c r="I43" s="101"/>
      <c r="J43" s="101"/>
      <c r="K43" s="101"/>
      <c r="L43" s="101"/>
      <c r="M43" s="101"/>
      <c r="N43" s="101"/>
      <c r="O43" s="101"/>
      <c r="P43" s="101"/>
      <c r="Q43" s="101"/>
      <c r="R43" s="101"/>
      <c r="S43" s="102"/>
    </row>
    <row r="44" spans="1:19" s="80" customFormat="1" ht="15.75" customHeight="1">
      <c r="A44" s="99"/>
      <c r="B44" s="100"/>
      <c r="C44" s="101"/>
      <c r="D44" s="101"/>
      <c r="E44" s="101"/>
      <c r="F44" s="101"/>
      <c r="G44" s="101"/>
      <c r="H44" s="101"/>
      <c r="I44" s="101"/>
      <c r="J44" s="101"/>
      <c r="K44" s="101"/>
      <c r="L44" s="101"/>
      <c r="M44" s="101"/>
      <c r="N44" s="101"/>
      <c r="O44" s="101"/>
      <c r="P44" s="101"/>
      <c r="Q44" s="101"/>
      <c r="R44" s="101"/>
      <c r="S44" s="102"/>
    </row>
    <row r="45" spans="1:19" s="80" customFormat="1" ht="15.75" customHeight="1">
      <c r="A45" s="103">
        <v>3</v>
      </c>
      <c r="B45" s="104" t="s">
        <v>22</v>
      </c>
      <c r="C45" s="105">
        <f>SUM(C46:C49)</f>
        <v>0</v>
      </c>
      <c r="D45" s="105">
        <f aca="true" t="shared" si="7" ref="D45:S45">SUM(D46:D49)</f>
        <v>0</v>
      </c>
      <c r="E45" s="105">
        <f t="shared" si="7"/>
        <v>0</v>
      </c>
      <c r="F45" s="105">
        <f t="shared" si="7"/>
        <v>0</v>
      </c>
      <c r="G45" s="105">
        <f t="shared" si="7"/>
        <v>0</v>
      </c>
      <c r="H45" s="105">
        <f t="shared" si="7"/>
        <v>0</v>
      </c>
      <c r="I45" s="105">
        <f t="shared" si="7"/>
        <v>0</v>
      </c>
      <c r="J45" s="105">
        <f t="shared" si="7"/>
        <v>0</v>
      </c>
      <c r="K45" s="105">
        <f t="shared" si="7"/>
        <v>0</v>
      </c>
      <c r="L45" s="105">
        <f t="shared" si="7"/>
        <v>0</v>
      </c>
      <c r="M45" s="105">
        <f t="shared" si="7"/>
        <v>0</v>
      </c>
      <c r="N45" s="105">
        <f t="shared" si="7"/>
        <v>0</v>
      </c>
      <c r="O45" s="105">
        <f t="shared" si="7"/>
        <v>0</v>
      </c>
      <c r="P45" s="105">
        <f t="shared" si="7"/>
        <v>0</v>
      </c>
      <c r="Q45" s="105">
        <f t="shared" si="7"/>
        <v>0</v>
      </c>
      <c r="R45" s="105">
        <f t="shared" si="7"/>
        <v>0</v>
      </c>
      <c r="S45" s="106">
        <f t="shared" si="7"/>
        <v>0</v>
      </c>
    </row>
    <row r="46" spans="1:19" s="80" customFormat="1" ht="15.75" customHeight="1">
      <c r="A46" s="99"/>
      <c r="B46" s="100"/>
      <c r="C46" s="101"/>
      <c r="D46" s="101"/>
      <c r="E46" s="101"/>
      <c r="F46" s="101"/>
      <c r="G46" s="101"/>
      <c r="H46" s="101"/>
      <c r="I46" s="101"/>
      <c r="J46" s="101"/>
      <c r="K46" s="101"/>
      <c r="L46" s="101"/>
      <c r="M46" s="101"/>
      <c r="N46" s="101"/>
      <c r="O46" s="101"/>
      <c r="P46" s="101"/>
      <c r="Q46" s="101"/>
      <c r="R46" s="101"/>
      <c r="S46" s="102"/>
    </row>
    <row r="47" spans="1:19" s="80" customFormat="1" ht="15.75" customHeight="1">
      <c r="A47" s="99"/>
      <c r="B47" s="100"/>
      <c r="C47" s="101"/>
      <c r="D47" s="101"/>
      <c r="E47" s="101"/>
      <c r="F47" s="101"/>
      <c r="G47" s="101"/>
      <c r="H47" s="101"/>
      <c r="I47" s="101"/>
      <c r="J47" s="101"/>
      <c r="K47" s="101"/>
      <c r="L47" s="101"/>
      <c r="M47" s="101"/>
      <c r="N47" s="101"/>
      <c r="O47" s="101"/>
      <c r="P47" s="101"/>
      <c r="Q47" s="101"/>
      <c r="R47" s="101"/>
      <c r="S47" s="102"/>
    </row>
    <row r="48" spans="1:19" s="80" customFormat="1" ht="15.75" customHeight="1">
      <c r="A48" s="99"/>
      <c r="B48" s="100"/>
      <c r="C48" s="101"/>
      <c r="D48" s="101"/>
      <c r="E48" s="101"/>
      <c r="F48" s="101"/>
      <c r="G48" s="101"/>
      <c r="H48" s="101"/>
      <c r="I48" s="101"/>
      <c r="J48" s="101"/>
      <c r="K48" s="101"/>
      <c r="L48" s="101"/>
      <c r="M48" s="101"/>
      <c r="N48" s="101"/>
      <c r="O48" s="101"/>
      <c r="P48" s="101"/>
      <c r="Q48" s="101"/>
      <c r="R48" s="101"/>
      <c r="S48" s="102"/>
    </row>
    <row r="49" spans="1:19" s="80" customFormat="1" ht="15.75" customHeight="1">
      <c r="A49" s="99"/>
      <c r="B49" s="100"/>
      <c r="C49" s="101"/>
      <c r="D49" s="101"/>
      <c r="E49" s="101"/>
      <c r="F49" s="101"/>
      <c r="G49" s="101"/>
      <c r="H49" s="101"/>
      <c r="I49" s="101"/>
      <c r="J49" s="101"/>
      <c r="K49" s="101"/>
      <c r="L49" s="101"/>
      <c r="M49" s="101"/>
      <c r="N49" s="101"/>
      <c r="O49" s="101"/>
      <c r="P49" s="101"/>
      <c r="Q49" s="101"/>
      <c r="R49" s="101"/>
      <c r="S49" s="102"/>
    </row>
    <row r="50" spans="1:19" s="80" customFormat="1" ht="15.75" customHeight="1">
      <c r="A50" s="103">
        <v>4</v>
      </c>
      <c r="B50" s="104" t="s">
        <v>49</v>
      </c>
      <c r="C50" s="105"/>
      <c r="D50" s="105"/>
      <c r="E50" s="105"/>
      <c r="F50" s="105"/>
      <c r="G50" s="105"/>
      <c r="H50" s="105"/>
      <c r="I50" s="105"/>
      <c r="J50" s="105"/>
      <c r="K50" s="105"/>
      <c r="L50" s="105"/>
      <c r="M50" s="105"/>
      <c r="N50" s="105"/>
      <c r="O50" s="105"/>
      <c r="P50" s="105"/>
      <c r="Q50" s="105"/>
      <c r="R50" s="105"/>
      <c r="S50" s="106"/>
    </row>
    <row r="51" spans="1:19" s="80" customFormat="1" ht="15.75" customHeight="1" thickBot="1">
      <c r="A51" s="76"/>
      <c r="B51" s="77" t="s">
        <v>50</v>
      </c>
      <c r="C51" s="78">
        <f>C35+C40+C45+C50</f>
        <v>0</v>
      </c>
      <c r="D51" s="78">
        <f aca="true" t="shared" si="8" ref="D51:S51">D35+D40+D45+D50</f>
        <v>0</v>
      </c>
      <c r="E51" s="78">
        <f t="shared" si="8"/>
        <v>0</v>
      </c>
      <c r="F51" s="78">
        <f t="shared" si="8"/>
        <v>0</v>
      </c>
      <c r="G51" s="78">
        <f t="shared" si="8"/>
        <v>0</v>
      </c>
      <c r="H51" s="78">
        <f t="shared" si="8"/>
        <v>0</v>
      </c>
      <c r="I51" s="78">
        <f t="shared" si="8"/>
        <v>0</v>
      </c>
      <c r="J51" s="78">
        <f t="shared" si="8"/>
        <v>0</v>
      </c>
      <c r="K51" s="78">
        <f t="shared" si="8"/>
        <v>0</v>
      </c>
      <c r="L51" s="78">
        <f t="shared" si="8"/>
        <v>0</v>
      </c>
      <c r="M51" s="78">
        <f t="shared" si="8"/>
        <v>0</v>
      </c>
      <c r="N51" s="78">
        <f t="shared" si="8"/>
        <v>0</v>
      </c>
      <c r="O51" s="78">
        <f t="shared" si="8"/>
        <v>0</v>
      </c>
      <c r="P51" s="78">
        <f t="shared" si="8"/>
        <v>0</v>
      </c>
      <c r="Q51" s="78">
        <f t="shared" si="8"/>
        <v>0</v>
      </c>
      <c r="R51" s="78">
        <f t="shared" si="8"/>
        <v>0</v>
      </c>
      <c r="S51" s="79">
        <f t="shared" si="8"/>
        <v>0</v>
      </c>
    </row>
    <row r="52" ht="15.75" customHeight="1">
      <c r="B52" s="25"/>
    </row>
    <row r="53" spans="1:19" ht="15.75" customHeight="1">
      <c r="A53" s="17"/>
      <c r="B53" s="17"/>
      <c r="C53" s="18"/>
      <c r="D53" s="18"/>
      <c r="E53" s="19"/>
      <c r="F53" s="20"/>
      <c r="G53" s="21"/>
      <c r="H53" s="20"/>
      <c r="I53" s="21"/>
      <c r="J53" s="21"/>
      <c r="K53" s="21"/>
      <c r="L53" s="21"/>
      <c r="M53" s="235" t="s">
        <v>53</v>
      </c>
      <c r="N53" s="235"/>
      <c r="O53" s="235"/>
      <c r="P53" s="235"/>
      <c r="Q53" s="235"/>
      <c r="R53" s="235"/>
      <c r="S53" s="235"/>
    </row>
    <row r="54" spans="1:19" ht="15.75" customHeight="1">
      <c r="A54" s="236" t="s">
        <v>3</v>
      </c>
      <c r="B54" s="236"/>
      <c r="C54" s="236"/>
      <c r="D54" s="236"/>
      <c r="E54" s="236"/>
      <c r="F54" s="20"/>
      <c r="G54" s="19"/>
      <c r="H54" s="20"/>
      <c r="I54" s="18"/>
      <c r="J54" s="18"/>
      <c r="K54" s="18"/>
      <c r="L54" s="18"/>
      <c r="M54" s="236" t="s">
        <v>4</v>
      </c>
      <c r="N54" s="236"/>
      <c r="O54" s="236"/>
      <c r="P54" s="236"/>
      <c r="Q54" s="236"/>
      <c r="R54" s="236"/>
      <c r="S54" s="236"/>
    </row>
    <row r="55" spans="1:19" ht="15.75" customHeight="1">
      <c r="A55" s="18"/>
      <c r="B55" s="18"/>
      <c r="C55" s="18"/>
      <c r="D55" s="18"/>
      <c r="E55" s="18"/>
      <c r="F55" s="20"/>
      <c r="G55" s="19"/>
      <c r="H55" s="20"/>
      <c r="I55" s="18"/>
      <c r="J55" s="18"/>
      <c r="K55" s="18"/>
      <c r="L55" s="18"/>
      <c r="M55" s="18"/>
      <c r="N55" s="18"/>
      <c r="O55" s="18"/>
      <c r="P55" s="18"/>
      <c r="Q55" s="18"/>
      <c r="R55" s="18"/>
      <c r="S55" s="18"/>
    </row>
    <row r="56" spans="1:19" ht="15.75" customHeight="1">
      <c r="A56" s="16"/>
      <c r="B56" s="16"/>
      <c r="C56" s="16"/>
      <c r="D56" s="16"/>
      <c r="E56" s="16"/>
      <c r="F56" s="16"/>
      <c r="G56" s="16"/>
      <c r="H56" s="16"/>
      <c r="I56" s="16"/>
      <c r="J56" s="16"/>
      <c r="K56" s="16"/>
      <c r="L56" s="16"/>
      <c r="M56" s="16"/>
      <c r="N56" s="16"/>
      <c r="O56" s="16"/>
      <c r="P56" s="16"/>
      <c r="Q56" s="16"/>
      <c r="R56" s="16"/>
      <c r="S56" s="16"/>
    </row>
    <row r="57" spans="1:19" ht="15.75" customHeight="1">
      <c r="A57" s="16"/>
      <c r="B57" s="16"/>
      <c r="C57" s="16"/>
      <c r="D57" s="16"/>
      <c r="E57" s="16"/>
      <c r="F57" s="16"/>
      <c r="G57" s="16"/>
      <c r="H57" s="16"/>
      <c r="I57" s="16"/>
      <c r="J57" s="16"/>
      <c r="K57" s="16"/>
      <c r="L57" s="16"/>
      <c r="M57" s="16"/>
      <c r="N57" s="16"/>
      <c r="O57" s="16"/>
      <c r="P57" s="16"/>
      <c r="Q57" s="16"/>
      <c r="R57" s="16"/>
      <c r="S57" s="16"/>
    </row>
    <row r="58" spans="1:19" ht="15.75" customHeight="1">
      <c r="A58" s="16"/>
      <c r="B58" s="16"/>
      <c r="C58" s="16"/>
      <c r="D58" s="16"/>
      <c r="E58" s="16"/>
      <c r="F58" s="16"/>
      <c r="G58" s="16"/>
      <c r="H58" s="16"/>
      <c r="I58" s="16"/>
      <c r="J58" s="16"/>
      <c r="K58" s="16"/>
      <c r="L58" s="16"/>
      <c r="M58" s="16"/>
      <c r="N58" s="16"/>
      <c r="O58" s="16"/>
      <c r="P58" s="16"/>
      <c r="Q58" s="16"/>
      <c r="R58" s="16"/>
      <c r="S58" s="16"/>
    </row>
    <row r="59" spans="1:19" ht="15.75" customHeight="1">
      <c r="A59" s="16"/>
      <c r="B59" s="16"/>
      <c r="C59" s="16"/>
      <c r="D59" s="16"/>
      <c r="E59" s="16"/>
      <c r="F59" s="16"/>
      <c r="G59" s="16"/>
      <c r="H59" s="16"/>
      <c r="I59" s="16"/>
      <c r="J59" s="16"/>
      <c r="K59" s="16"/>
      <c r="L59" s="16"/>
      <c r="M59" s="16"/>
      <c r="N59" s="16"/>
      <c r="O59" s="16"/>
      <c r="P59" s="16"/>
      <c r="Q59" s="16"/>
      <c r="R59" s="16"/>
      <c r="S59" s="16"/>
    </row>
    <row r="60" spans="1:19" ht="15.75" customHeight="1">
      <c r="A60" s="215"/>
      <c r="B60" s="215"/>
      <c r="C60" s="215"/>
      <c r="D60" s="215"/>
      <c r="E60" s="215"/>
      <c r="F60" s="16"/>
      <c r="G60" s="16"/>
      <c r="H60" s="16"/>
      <c r="I60" s="16"/>
      <c r="J60" s="16"/>
      <c r="K60" s="16"/>
      <c r="L60" s="16"/>
      <c r="M60" s="215"/>
      <c r="N60" s="215"/>
      <c r="O60" s="215"/>
      <c r="P60" s="215"/>
      <c r="Q60" s="215"/>
      <c r="R60" s="215"/>
      <c r="S60" s="215"/>
    </row>
    <row r="61" ht="15.75" customHeight="1"/>
    <row r="62" ht="15.75" customHeight="1"/>
    <row r="63" ht="15.75" customHeight="1"/>
    <row r="64" ht="15.75" customHeight="1"/>
    <row r="65" ht="15.75" customHeight="1"/>
    <row r="66" ht="15.75" customHeight="1"/>
    <row r="67" spans="1:19" ht="15.75" customHeight="1">
      <c r="A67" s="16"/>
      <c r="B67" s="16"/>
      <c r="C67" s="16"/>
      <c r="D67" s="16"/>
      <c r="E67" s="16"/>
      <c r="F67" s="16"/>
      <c r="G67" s="16"/>
      <c r="H67" s="16"/>
      <c r="I67" s="16"/>
      <c r="J67" s="16"/>
      <c r="K67" s="16"/>
      <c r="L67" s="16"/>
      <c r="M67" s="16"/>
      <c r="N67" s="16"/>
      <c r="O67" s="16"/>
      <c r="P67" s="16"/>
      <c r="Q67" s="16"/>
      <c r="R67" s="16"/>
      <c r="S67" s="16"/>
    </row>
    <row r="68" spans="1:19" ht="15.75" customHeight="1">
      <c r="A68" s="16"/>
      <c r="B68" s="16"/>
      <c r="C68" s="16"/>
      <c r="D68" s="16"/>
      <c r="E68" s="16"/>
      <c r="F68" s="16"/>
      <c r="G68" s="16"/>
      <c r="H68" s="16"/>
      <c r="I68" s="16"/>
      <c r="J68" s="16"/>
      <c r="K68" s="16"/>
      <c r="L68" s="16"/>
      <c r="M68" s="16"/>
      <c r="N68" s="16"/>
      <c r="O68" s="16"/>
      <c r="P68" s="16"/>
      <c r="Q68" s="16"/>
      <c r="R68" s="16"/>
      <c r="S68" s="16"/>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sheetProtection/>
  <mergeCells count="42">
    <mergeCell ref="A60:E60"/>
    <mergeCell ref="M60:S60"/>
    <mergeCell ref="R31:R32"/>
    <mergeCell ref="S31:S32"/>
    <mergeCell ref="M54:S54"/>
    <mergeCell ref="M53:S53"/>
    <mergeCell ref="A54:E54"/>
    <mergeCell ref="H31:I31"/>
    <mergeCell ref="J31:K31"/>
    <mergeCell ref="Q31:Q32"/>
    <mergeCell ref="P30:S30"/>
    <mergeCell ref="N31:O31"/>
    <mergeCell ref="A28:R28"/>
    <mergeCell ref="A30:A33"/>
    <mergeCell ref="B30:B33"/>
    <mergeCell ref="P31:P32"/>
    <mergeCell ref="M15:S15"/>
    <mergeCell ref="M16:S16"/>
    <mergeCell ref="D31:E31"/>
    <mergeCell ref="F31:G31"/>
    <mergeCell ref="A21:E21"/>
    <mergeCell ref="L31:M31"/>
    <mergeCell ref="A16:E16"/>
    <mergeCell ref="M21:S21"/>
    <mergeCell ref="C30:C33"/>
    <mergeCell ref="D30:O30"/>
    <mergeCell ref="F5:G5"/>
    <mergeCell ref="Q5:Q6"/>
    <mergeCell ref="N5:O5"/>
    <mergeCell ref="L5:M5"/>
    <mergeCell ref="J5:K5"/>
    <mergeCell ref="H5:I5"/>
    <mergeCell ref="R5:R6"/>
    <mergeCell ref="A2:R2"/>
    <mergeCell ref="A4:A7"/>
    <mergeCell ref="B4:B7"/>
    <mergeCell ref="C4:C7"/>
    <mergeCell ref="D4:O4"/>
    <mergeCell ref="P4:S4"/>
    <mergeCell ref="S5:S6"/>
    <mergeCell ref="P5:P6"/>
    <mergeCell ref="D5:E5"/>
  </mergeCells>
  <printOptions horizontalCentered="1"/>
  <pageMargins left="0.5" right="0.5" top="1" bottom="0.5" header="0.511811023622047" footer="0.511811023622047"/>
  <pageSetup horizontalDpi="300" verticalDpi="3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Nyan Myint</dc:creator>
  <cp:keywords/>
  <dc:description/>
  <cp:lastModifiedBy>ITplus</cp:lastModifiedBy>
  <cp:lastPrinted>2019-09-05T09:13:32Z</cp:lastPrinted>
  <dcterms:created xsi:type="dcterms:W3CDTF">2009-03-30T00:05:45Z</dcterms:created>
  <dcterms:modified xsi:type="dcterms:W3CDTF">2020-01-06T03:35:58Z</dcterms:modified>
  <cp:category/>
  <cp:version/>
  <cp:contentType/>
  <cp:contentStatus/>
</cp:coreProperties>
</file>