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560" windowHeight="6720" activeTab="1"/>
  </bookViews>
  <sheets>
    <sheet name="Từ 3  lên 2" sheetId="1" r:id="rId1"/>
    <sheet name="Từ 4 lên 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<sst xmlns="http://schemas.openxmlformats.org/spreadsheetml/2006/main" count="56" uniqueCount="25">
  <si>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>Bảo lưu thời gian cũ</t>
  </si>
  <si>
    <t>Kể từ ngày chuyển xếp</t>
  </si>
  <si>
    <t>Thời gian nâng lương lần sau</t>
  </si>
  <si>
    <t>VK 5%</t>
  </si>
  <si>
    <t>VK 6%</t>
  </si>
  <si>
    <t>VK....</t>
  </si>
  <si>
    <t>Nguyên tắc xếp theo Thông tư số 02/2007/TT-BNV ngày 25/5/2007 của Bộ Nội vụ về hướng dẫn xếp lương khi nâng ngạch, chuyển ngạch, chuyển loại công chức, viên chức;</t>
  </si>
  <si>
    <t>Thời điểm thực hiện chuyển xếp của đợt thi thăng hạng do thành phố tổ chức là 01/8/2020</t>
  </si>
  <si>
    <t>Nguyên tắc xếp bvào bậc cao liền kề của ngạch mới và thực hiện tính</t>
  </si>
  <si>
    <t>Nếu hệ số lương mới trừ đi hệ số lương cũ ≥ 0,20 tính từ ngày chuyển xếp (01/8/2020)</t>
  </si>
  <si>
    <t>BẢNG CHUYỂN XẾP LƯƠNG TỪ HẠNG 4 LÊN HẠNG 3</t>
  </si>
  <si>
    <t>BẢNG CHUYỂN XẾP LƯƠNG TỪ HẠNG 3 LÊN HẠNG 2</t>
  </si>
  <si>
    <t>3.0</t>
  </si>
  <si>
    <t>4.98+ BL 0.15</t>
  </si>
  <si>
    <t>Kiểm tra hệ số khi chuyển xếp</t>
  </si>
  <si>
    <t>4.98 + BL      0. 20</t>
  </si>
  <si>
    <t>(bảo lưu này thực hiện giảm dần khi nâng lương)</t>
  </si>
  <si>
    <t>Nếu hệ số lương mới trừ đi hệ số lương cũ ≥ 0,31 tính từ ngày chuyển xếp (01/8/2020)</t>
  </si>
  <si>
    <t>Nếu hệ số lương mới trừ đi hệ số lương cũ &lt; 0,31 tính từ ngày hưởng lương cũ (bảo lưu thời gian nâng lương cũ)</t>
  </si>
  <si>
    <t>Nếu hệ số lương mới trừ đi hệ số lương cũ &lt; 0,20 tính từ ngày hưởng lương cũ (bảo lưu thời gian nâng lương cũ)</t>
  </si>
  <si>
    <t>Lương cũ (từ ngày 31/7/2020 trở về trước)</t>
  </si>
  <si>
    <t>Lương mới từ 01/8/2020</t>
  </si>
  <si>
    <t>Kiểm tra hệ số mới và cũ</t>
  </si>
  <si>
    <t>VK 22%</t>
  </si>
  <si>
    <r>
      <rPr>
        <b/>
        <sz val="11"/>
        <color indexed="8"/>
        <rFont val="Calibri"/>
        <family val="2"/>
      </rPr>
      <t xml:space="preserve">4.89+ Bảo lưu 0.06 </t>
    </r>
    <r>
      <rPr>
        <sz val="10"/>
        <color indexed="8"/>
        <rFont val="Calibri"/>
        <family val="2"/>
      </rPr>
      <t>(thực hiện bảo lưu giảm dần khi nâng lương</t>
    </r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</si>
</sst>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39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8"/>
      <color indexed="8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10" xfId="0" applyFont="1" applyBorder="1" applyAlignment="1" quotePrefix="1">
      <alignment/>
    </xf>
    <xf numFmtId="0" fontId="35" fillId="0" borderId="11" xfId="0" applyFont="1" applyBorder="1" applyAlignment="1" quotePrefix="1">
      <alignment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6" sqref="A6"/>
    </sheetView>
  </sheetViews>
  <sheetFormatPr defaultColWidth="8.796875" defaultRowHeight="18.75"/>
  <cols>
    <col min="1" max="1" width="25.59765625" style="0" customWidth="1"/>
    <col min="2" max="12" width="6.09765625" style="0" customWidth="1"/>
  </cols>
  <sheetData>
    <row r="1" spans="1:12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s="1" customFormat="1" ht="29.25" customHeight="1">
      <c r="A3" s="16" t="s">
        <v>20</v>
      </c>
      <c r="B3" s="5">
        <v>2.72</v>
      </c>
      <c r="C3" s="5">
        <f>+B3+0.31</f>
        <v>3.0300000000000002</v>
      </c>
      <c r="D3" s="5">
        <f aca="true" t="shared" si="0" ref="D3:I3">+C3+0.31</f>
        <v>3.3400000000000003</v>
      </c>
      <c r="E3" s="5">
        <f t="shared" si="0"/>
        <v>3.6500000000000004</v>
      </c>
      <c r="F3" s="5">
        <f t="shared" si="0"/>
        <v>3.9600000000000004</v>
      </c>
      <c r="G3" s="5">
        <f t="shared" si="0"/>
        <v>4.2700000000000005</v>
      </c>
      <c r="H3" s="5">
        <f t="shared" si="0"/>
        <v>4.58</v>
      </c>
      <c r="I3" s="5">
        <f t="shared" si="0"/>
        <v>4.89</v>
      </c>
      <c r="J3" s="5" t="s">
        <v>3</v>
      </c>
      <c r="K3" s="5" t="s">
        <v>4</v>
      </c>
      <c r="L3" s="1" t="s">
        <v>5</v>
      </c>
    </row>
    <row r="4" spans="1:12" s="1" customFormat="1" ht="58.5" customHeight="1">
      <c r="A4" s="16" t="s">
        <v>21</v>
      </c>
      <c r="B4" s="9" t="s">
        <v>12</v>
      </c>
      <c r="C4" s="5">
        <v>3.33</v>
      </c>
      <c r="D4" s="5">
        <f>+C4+0.33</f>
        <v>3.66</v>
      </c>
      <c r="E4" s="22">
        <f>+D4+0.33</f>
        <v>3.99</v>
      </c>
      <c r="F4" s="23"/>
      <c r="G4" s="5">
        <f>+E4+0.33</f>
        <v>4.32</v>
      </c>
      <c r="H4" s="5">
        <f>+G4+0.33</f>
        <v>4.65</v>
      </c>
      <c r="I4" s="5">
        <f>+H4+0.33</f>
        <v>4.98</v>
      </c>
      <c r="J4" s="13" t="s">
        <v>13</v>
      </c>
      <c r="K4" s="13" t="s">
        <v>15</v>
      </c>
      <c r="L4" s="14" t="s">
        <v>16</v>
      </c>
    </row>
    <row r="5" spans="1:12" s="12" customFormat="1" ht="29.25" customHeight="1">
      <c r="A5" s="16" t="s">
        <v>14</v>
      </c>
      <c r="B5" s="10">
        <f>+B4-B3</f>
        <v>0.2799999999999998</v>
      </c>
      <c r="C5" s="10">
        <f aca="true" t="shared" si="1" ref="C5:I5">+C4-C3</f>
        <v>0.2999999999999998</v>
      </c>
      <c r="D5" s="10">
        <f t="shared" si="1"/>
        <v>0.31999999999999984</v>
      </c>
      <c r="E5" s="10">
        <f t="shared" si="1"/>
        <v>0.33999999999999986</v>
      </c>
      <c r="F5" s="10">
        <f>+E4-F3</f>
        <v>0.029999999999999805</v>
      </c>
      <c r="G5" s="10">
        <f t="shared" si="1"/>
        <v>0.04999999999999982</v>
      </c>
      <c r="H5" s="10">
        <f t="shared" si="1"/>
        <v>0.07000000000000028</v>
      </c>
      <c r="I5" s="10">
        <f t="shared" si="1"/>
        <v>0.09000000000000075</v>
      </c>
      <c r="J5" s="11"/>
      <c r="K5" s="11"/>
      <c r="L5" s="4"/>
    </row>
    <row r="6" spans="1:12" ht="117" customHeight="1">
      <c r="A6" s="16" t="s">
        <v>2</v>
      </c>
      <c r="B6" s="15" t="s">
        <v>0</v>
      </c>
      <c r="C6" s="3" t="s">
        <v>0</v>
      </c>
      <c r="D6" s="3" t="s">
        <v>1</v>
      </c>
      <c r="E6" s="3" t="s">
        <v>1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4"/>
    </row>
    <row r="8" spans="1:12" ht="39.75" customHeight="1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10" ht="18.75">
      <c r="A10" t="s">
        <v>7</v>
      </c>
    </row>
    <row r="11" ht="18.75">
      <c r="A11" t="s">
        <v>8</v>
      </c>
    </row>
    <row r="12" ht="18.75">
      <c r="A12" t="s">
        <v>17</v>
      </c>
    </row>
    <row r="13" ht="18.75">
      <c r="A13" t="s">
        <v>18</v>
      </c>
    </row>
  </sheetData>
  <sheetProtection/>
  <mergeCells count="3">
    <mergeCell ref="A8:L8"/>
    <mergeCell ref="A1:L1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"/>
  <sheetViews>
    <sheetView tabSelected="1" zoomScalePageLayoutView="0" workbookViewId="0" topLeftCell="A1">
      <selection activeCell="C5" sqref="C5"/>
    </sheetView>
  </sheetViews>
  <sheetFormatPr defaultColWidth="8.796875" defaultRowHeight="18.75"/>
  <cols>
    <col min="1" max="1" width="26" style="0" customWidth="1"/>
    <col min="2" max="15" width="6.09765625" style="0" customWidth="1"/>
    <col min="16" max="16" width="8.3984375" style="0" customWidth="1"/>
    <col min="17" max="54" width="8.796875" style="12" customWidth="1"/>
  </cols>
  <sheetData>
    <row r="1" spans="1:16" ht="18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8"/>
    </row>
    <row r="3" spans="1:54" s="1" customFormat="1" ht="40.5" customHeight="1">
      <c r="A3" s="16" t="s">
        <v>20</v>
      </c>
      <c r="B3" s="5">
        <v>2.06</v>
      </c>
      <c r="C3" s="5">
        <v>2.26</v>
      </c>
      <c r="D3" s="5">
        <v>2.46</v>
      </c>
      <c r="E3" s="5">
        <v>2.66</v>
      </c>
      <c r="F3" s="5">
        <v>2.86</v>
      </c>
      <c r="G3" s="5">
        <v>3.06</v>
      </c>
      <c r="H3" s="5">
        <v>3.26</v>
      </c>
      <c r="I3" s="5">
        <v>3.46</v>
      </c>
      <c r="J3" s="5">
        <v>3.66</v>
      </c>
      <c r="K3" s="5">
        <v>3.86</v>
      </c>
      <c r="L3" s="5">
        <v>4.06</v>
      </c>
      <c r="M3" s="5" t="s">
        <v>3</v>
      </c>
      <c r="N3" s="5" t="s">
        <v>4</v>
      </c>
      <c r="O3" s="5" t="s">
        <v>5</v>
      </c>
      <c r="P3" s="5" t="s">
        <v>23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 s="1" customFormat="1" ht="73.5" customHeight="1">
      <c r="A4" s="16" t="s">
        <v>21</v>
      </c>
      <c r="B4" s="25">
        <v>2.1</v>
      </c>
      <c r="C4" s="26">
        <v>2.41</v>
      </c>
      <c r="D4" s="24">
        <v>2.72</v>
      </c>
      <c r="E4" s="24"/>
      <c r="F4" s="5">
        <v>3.03</v>
      </c>
      <c r="G4" s="24">
        <v>3.34</v>
      </c>
      <c r="H4" s="24"/>
      <c r="I4" s="5">
        <v>3.65</v>
      </c>
      <c r="J4" s="5">
        <v>3.96</v>
      </c>
      <c r="K4" s="5">
        <v>3.96</v>
      </c>
      <c r="L4" s="5">
        <v>4.27</v>
      </c>
      <c r="M4" s="6">
        <v>4.27</v>
      </c>
      <c r="N4" s="6">
        <v>4.27</v>
      </c>
      <c r="P4" s="19" t="s">
        <v>24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16" s="12" customFormat="1" ht="40.5" customHeight="1">
      <c r="A5" s="15" t="s">
        <v>22</v>
      </c>
      <c r="B5" s="17">
        <f>+B4-B3</f>
        <v>0.040000000000000036</v>
      </c>
      <c r="C5" s="5">
        <f>+C4-C3</f>
        <v>0.15000000000000036</v>
      </c>
      <c r="D5" s="17">
        <f>+D4-D3</f>
        <v>0.26000000000000023</v>
      </c>
      <c r="E5" s="17">
        <f>+D4-E3</f>
        <v>0.06000000000000005</v>
      </c>
      <c r="F5" s="17">
        <f>+F4-F3</f>
        <v>0.16999999999999993</v>
      </c>
      <c r="G5" s="17">
        <f>+G4-G3</f>
        <v>0.2799999999999998</v>
      </c>
      <c r="H5" s="17">
        <f>+G4-H3</f>
        <v>0.08000000000000007</v>
      </c>
      <c r="I5" s="17">
        <f>+I4-I3</f>
        <v>0.18999999999999995</v>
      </c>
      <c r="J5" s="17">
        <f>+J4-J3</f>
        <v>0.2999999999999998</v>
      </c>
      <c r="K5" s="17">
        <f>+K4-K3</f>
        <v>0.10000000000000009</v>
      </c>
      <c r="L5" s="17">
        <f>+L4-L3</f>
        <v>0.20999999999999996</v>
      </c>
      <c r="M5" s="17">
        <f>+((L3*5%)+L3)-M4</f>
        <v>-0.006999999999999673</v>
      </c>
      <c r="N5" s="18">
        <f>+((L3*6%)+L3)-N4</f>
        <v>0.03359999999999985</v>
      </c>
      <c r="O5" s="4"/>
      <c r="P5" s="1"/>
    </row>
    <row r="6" spans="1:16" ht="117" customHeight="1">
      <c r="A6" s="3" t="s">
        <v>2</v>
      </c>
      <c r="B6" s="3" t="s">
        <v>0</v>
      </c>
      <c r="C6" s="3" t="s">
        <v>0</v>
      </c>
      <c r="D6" s="3" t="s">
        <v>1</v>
      </c>
      <c r="E6" s="3" t="s">
        <v>0</v>
      </c>
      <c r="F6" s="3" t="s">
        <v>0</v>
      </c>
      <c r="G6" s="3" t="s">
        <v>1</v>
      </c>
      <c r="H6" s="3" t="s">
        <v>0</v>
      </c>
      <c r="I6" s="3" t="s">
        <v>0</v>
      </c>
      <c r="J6" s="3" t="s">
        <v>1</v>
      </c>
      <c r="K6" s="3" t="s">
        <v>0</v>
      </c>
      <c r="L6" s="3" t="s">
        <v>1</v>
      </c>
      <c r="M6" s="3" t="s">
        <v>0</v>
      </c>
      <c r="N6" s="3" t="s">
        <v>1</v>
      </c>
      <c r="O6" s="4"/>
      <c r="P6" s="2" t="s">
        <v>0</v>
      </c>
    </row>
    <row r="8" spans="1:16" ht="39.75" customHeight="1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7"/>
    </row>
    <row r="10" ht="18.75">
      <c r="A10" t="s">
        <v>7</v>
      </c>
    </row>
    <row r="11" ht="18.75">
      <c r="A11" t="s">
        <v>8</v>
      </c>
    </row>
    <row r="12" ht="18.75">
      <c r="A12" t="s">
        <v>9</v>
      </c>
    </row>
    <row r="13" ht="18.75">
      <c r="A13" t="s">
        <v>19</v>
      </c>
    </row>
  </sheetData>
  <sheetProtection/>
  <mergeCells count="4">
    <mergeCell ref="D4:E4"/>
    <mergeCell ref="G4:H4"/>
    <mergeCell ref="A8:O8"/>
    <mergeCell ref="A1:O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Nguyen</cp:lastModifiedBy>
  <cp:lastPrinted>2020-12-10T02:34:23Z</cp:lastPrinted>
  <dcterms:created xsi:type="dcterms:W3CDTF">2020-12-10T01:34:16Z</dcterms:created>
  <dcterms:modified xsi:type="dcterms:W3CDTF">2020-12-10T03:21:34Z</dcterms:modified>
  <cp:category/>
  <cp:version/>
  <cp:contentType/>
  <cp:contentStatus/>
</cp:coreProperties>
</file>